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preadsheet query example" r:id="rId3" sheetId="1"/>
  </sheets>
</workbook>
</file>

<file path=xl/comments1.xml><?xml version="1.0" encoding="utf-8"?>
<comments xmlns="http://schemas.openxmlformats.org/spreadsheetml/2006/main">
  <authors>
    <author/>
    <author>AlgebraToSpreadsheet by Jacek Sroka</author>
  </authors>
  <commentList>
    <comment ref="P1" authorId="1">
      <text>
        <t xml:space="preserve">P-R is a result relation for Semi Join of G-I and M-O
D-AP is a dummy relation for Equality Join of A-C and A-C
</t>
      </text>
    </comment>
    <comment ref="AF1" authorId="1">
      <text>
        <t xml:space="preserve">AF-AG is a dummy relation for Standarization of Z-AA
D-AP is a dummy relation for Equality Join of A-C and A-C
</t>
      </text>
    </comment>
    <comment ref="AV1" authorId="1">
      <text>
        <t xml:space="preserve">AV-AW is a result relation for Projection of AQ-AU
</t>
      </text>
    </comment>
    <comment ref="Q1" authorId="1">
      <text>
        <t xml:space="preserve">P-R is a result relation for Semi Join of G-I and M-O
D-AP is a dummy relation for Equality Join of A-C and A-C
</t>
      </text>
    </comment>
    <comment ref="AG1" authorId="1">
      <text>
        <t xml:space="preserve">AF-AG is a dummy relation for Standarization of Z-AA
D-AP is a dummy relation for Equality Join of A-C and A-C
</t>
      </text>
    </comment>
    <comment ref="AW1" authorId="1">
      <text>
        <t xml:space="preserve">AV-AW is a result relation for Projection of AQ-AU
</t>
      </text>
    </comment>
    <comment ref="R1" authorId="1">
      <text>
        <t xml:space="preserve">P-R is a result relation for Semi Join of G-I and M-O
D-AP is a dummy relation for Equality Join of A-C and A-C
</t>
      </text>
    </comment>
    <comment ref="AH1" authorId="1">
      <text>
        <t xml:space="preserve">AH-AI is a result relation for Standarization of Z-AA
D-AP is a dummy relation for Equality Join of A-C and A-C
</t>
      </text>
    </comment>
    <comment ref="AX1" authorId="1">
      <text>
        <t xml:space="preserve">AX-AY is a result relation for Projection of A-C
</t>
      </text>
    </comment>
    <comment ref="S1" authorId="1">
      <text>
        <t xml:space="preserve">S-U is a result relation for Semi Join of M-O and G-I
D-AP is a dummy relation for Equality Join of A-C and A-C
</t>
      </text>
    </comment>
    <comment ref="AI1" authorId="1">
      <text>
        <t xml:space="preserve">AH-AI is a result relation for Standarization of Z-AA
D-AP is a dummy relation for Equality Join of A-C and A-C
</t>
      </text>
    </comment>
    <comment ref="AY1" authorId="1">
      <text>
        <t xml:space="preserve">AX-AY is a result relation for Projection of A-C
</t>
      </text>
    </comment>
    <comment ref="D1" authorId="1">
      <text>
        <t xml:space="preserve">D-F is a dummy relation for Sorting of A-C
D-AP is a dummy relation for Equality Join of A-C and A-C
</t>
      </text>
    </comment>
    <comment ref="T1" authorId="1">
      <text>
        <t xml:space="preserve">S-U is a result relation for Semi Join of M-O and G-I
D-AP is a dummy relation for Equality Join of A-C and A-C
</t>
      </text>
    </comment>
    <comment ref="AJ1" authorId="1">
      <text>
        <t xml:space="preserve">D-AP is a dummy relation for Equality Join of A-C and A-C
</t>
      </text>
    </comment>
    <comment ref="AZ1" authorId="1">
      <text>
        <t xml:space="preserve">AZ-BA is a dummy relation for Set difference of AV-AW and AX-AY
</t>
      </text>
    </comment>
    <comment ref="E1" authorId="1">
      <text>
        <t xml:space="preserve">D-F is a dummy relation for Sorting of A-C
D-AP is a dummy relation for Equality Join of A-C and A-C
</t>
      </text>
    </comment>
    <comment ref="U1" authorId="1">
      <text>
        <t xml:space="preserve">S-U is a result relation for Semi Join of M-O and G-I
D-AP is a dummy relation for Equality Join of A-C and A-C
</t>
      </text>
    </comment>
    <comment ref="AK1" authorId="1">
      <text>
        <t xml:space="preserve">D-AP is a dummy relation for Equality Join of A-C and A-C
</t>
      </text>
    </comment>
    <comment ref="BA1" authorId="1">
      <text>
        <t xml:space="preserve">AZ-BA is a dummy relation for Set difference of AV-AW and AX-AY
</t>
      </text>
    </comment>
    <comment ref="F1" authorId="1">
      <text>
        <t xml:space="preserve">D-F is a dummy relation for Sorting of A-C
D-AP is a dummy relation for Equality Join of A-C and A-C
</t>
      </text>
    </comment>
    <comment ref="V1" authorId="1">
      <text>
        <t xml:space="preserve">V-V is a dummy relation for Group By of P-R
D-AP is a dummy relation for Equality Join of A-C and A-C
</t>
      </text>
    </comment>
    <comment ref="AL1" authorId="1">
      <text>
        <t xml:space="preserve">D-AP is a dummy relation for Equality Join of A-C and A-C
</t>
      </text>
    </comment>
    <comment ref="BB1" authorId="1">
      <text>
        <t xml:space="preserve">BB-BC is a result relation for Set difference of AV-AW and AX-AY
</t>
      </text>
    </comment>
    <comment ref="G1" authorId="1">
      <text>
        <t xml:space="preserve">G-I is a result relation for Sorting of A-C
D-AP is a dummy relation for Equality Join of A-C and A-C
</t>
      </text>
    </comment>
    <comment ref="W1" authorId="1">
      <text>
        <t xml:space="preserve">W-X is a result relation for Group By of P-R
D-AP is a dummy relation for Equality Join of A-C and A-C
</t>
      </text>
    </comment>
    <comment ref="AM1" authorId="1">
      <text>
        <t xml:space="preserve">D-AP is a dummy relation for Equality Join of A-C and A-C
</t>
      </text>
    </comment>
    <comment ref="BC1" authorId="1">
      <text>
        <t xml:space="preserve">BB-BC is a result relation for Set difference of AV-AW and AX-AY
</t>
      </text>
    </comment>
    <comment ref="H1" authorId="1">
      <text>
        <t xml:space="preserve">G-I is a result relation for Sorting of A-C
D-AP is a dummy relation for Equality Join of A-C and A-C
</t>
      </text>
    </comment>
    <comment ref="X1" authorId="1">
      <text>
        <t xml:space="preserve">W-X is a result relation for Group By of P-R
D-AP is a dummy relation for Equality Join of A-C and A-C
</t>
      </text>
    </comment>
    <comment ref="AN1" authorId="1">
      <text>
        <t xml:space="preserve">D-AP is a dummy relation for Equality Join of A-C and A-C
</t>
      </text>
    </comment>
    <comment ref="I1" authorId="1">
      <text>
        <t xml:space="preserve">G-I is a result relation for Sorting of A-C
D-AP is a dummy relation for Equality Join of A-C and A-C
</t>
      </text>
    </comment>
    <comment ref="Y1" authorId="1">
      <text>
        <t xml:space="preserve">Y-Y is a dummy relation for Group By of S-U
D-AP is a dummy relation for Equality Join of A-C and A-C
</t>
      </text>
    </comment>
    <comment ref="AO1" authorId="1">
      <text>
        <t xml:space="preserve">D-AP is a dummy relation for Equality Join of A-C and A-C
</t>
      </text>
    </comment>
    <comment ref="J1" authorId="1">
      <text>
        <t xml:space="preserve">J-L is a dummy relation for Sorting of A-C
D-AP is a dummy relation for Equality Join of A-C and A-C
</t>
      </text>
    </comment>
    <comment ref="Z1" authorId="1">
      <text>
        <t xml:space="preserve">Z-AA is a result relation for Group By of S-U
D-AP is a dummy relation for Equality Join of A-C and A-C
</t>
      </text>
    </comment>
    <comment ref="AP1" authorId="1">
      <text>
        <t xml:space="preserve">D-AP is a dummy relation for Equality Join of A-C and A-C
</t>
      </text>
    </comment>
    <comment ref="K1" authorId="1">
      <text>
        <t xml:space="preserve">J-L is a dummy relation for Sorting of A-C
D-AP is a dummy relation for Equality Join of A-C and A-C
</t>
      </text>
    </comment>
    <comment ref="AA1" authorId="1">
      <text>
        <t xml:space="preserve">Z-AA is a result relation for Group By of S-U
D-AP is a dummy relation for Equality Join of A-C and A-C
</t>
      </text>
    </comment>
    <comment ref="AQ1" authorId="1">
      <text>
        <t xml:space="preserve">AQ-AU is a result relation for Equality Join of A-C and A-C
</t>
      </text>
    </comment>
    <comment ref="L1" authorId="1">
      <text>
        <t xml:space="preserve">J-L is a dummy relation for Sorting of A-C
D-AP is a dummy relation for Equality Join of A-C and A-C
</t>
      </text>
    </comment>
    <comment ref="AB1" authorId="1">
      <text>
        <t xml:space="preserve">AB-AC is a dummy relation for Standarization of W-X
D-AP is a dummy relation for Equality Join of A-C and A-C
</t>
      </text>
    </comment>
    <comment ref="AR1" authorId="1">
      <text>
        <t xml:space="preserve">AQ-AU is a result relation for Equality Join of A-C and A-C
</t>
      </text>
    </comment>
    <comment ref="M1" authorId="1">
      <text>
        <t xml:space="preserve">M-O is a result relation for Sorting of A-C
D-AP is a dummy relation for Equality Join of A-C and A-C
</t>
      </text>
    </comment>
    <comment ref="AC1" authorId="1">
      <text>
        <t xml:space="preserve">AB-AC is a dummy relation for Standarization of W-X
D-AP is a dummy relation for Equality Join of A-C and A-C
</t>
      </text>
    </comment>
    <comment ref="AS1" authorId="1">
      <text>
        <t xml:space="preserve">AQ-AU is a result relation for Equality Join of A-C and A-C
</t>
      </text>
    </comment>
    <comment ref="N1" authorId="1">
      <text>
        <t xml:space="preserve">M-O is a result relation for Sorting of A-C
D-AP is a dummy relation for Equality Join of A-C and A-C
</t>
      </text>
    </comment>
    <comment ref="AD1" authorId="1">
      <text>
        <t xml:space="preserve">AD-AE is a result relation for Standarization of W-X
D-AP is a dummy relation for Equality Join of A-C and A-C
</t>
      </text>
    </comment>
    <comment ref="AT1" authorId="1">
      <text>
        <t xml:space="preserve">AQ-AU is a result relation for Equality Join of A-C and A-C
</t>
      </text>
    </comment>
    <comment ref="O1" authorId="1">
      <text>
        <t xml:space="preserve">M-O is a result relation for Sorting of A-C
D-AP is a dummy relation for Equality Join of A-C and A-C
</t>
      </text>
    </comment>
    <comment ref="AE1" authorId="1">
      <text>
        <t xml:space="preserve">AD-AE is a result relation for Standarization of W-X
D-AP is a dummy relation for Equality Join of A-C and A-C
</t>
      </text>
    </comment>
    <comment ref="AU1" authorId="1">
      <text>
        <t xml:space="preserve">AQ-AU is a result relation for Equality Join of A-C and A-C
</t>
      </text>
    </comment>
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1">
    <numFmt numFmtId="165" formatCode="#,##0.0"/>
  </numFmts>
  <fonts count="3">
    <font>
      <sz val="11.0"/>
      <color indexed="8"/>
      <name val="Calibri"/>
      <family val="2"/>
      <scheme val="minor"/>
    </font>
    <font>
      <name val="Calibri"/>
      <sz val="12.0"/>
      <color indexed="12"/>
      <b val="true"/>
    </font>
    <font>
      <name val="Calibri"/>
      <sz val="10.0"/>
      <color indexed="10"/>
      <b val="true"/>
      <strike val="true"/>
    </font>
  </fonts>
  <fills count="3">
    <fill>
      <patternFill patternType="none"/>
    </fill>
    <fill>
      <patternFill patternType="darkGray"/>
    </fill>
    <fill>
      <patternFill patternType="solid"/>
    </fill>
  </fills>
  <borders count="2">
    <border>
      <left/>
      <right/>
      <top/>
      <bottom/>
      <diagonal/>
    </border>
    <border>
      <bottom style="thin"/>
    </border>
  </borders>
  <cellStyleXfs count="1">
    <xf numFmtId="0" fontId="0" fillId="0" borderId="0"/>
  </cellStyleXfs>
  <cellXfs count="4">
    <xf numFmtId="0" fontId="0" fillId="0" borderId="0" xfId="0"/>
    <xf numFmtId="165" fontId="1" fillId="0" borderId="0" xfId="0" applyFont="true" applyNumberFormat="true"/>
    <xf numFmtId="49" fontId="2" fillId="2" borderId="1" xfId="0" applyBorder="true" applyFill="true" applyNumberFormat="true" applyFont="true"/>
    <xf numFmtId="0" fontId="0" fillId="0" borderId="0" xfId="0"/>
  </cellXf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</Relationships>

</file>

<file path=xl/drawings/drawing1.xml><?xml version="1.0" encoding="utf-8"?>
<xdr:wsDr xmlns:xdr="http://schemas.openxmlformats.org/drawingml/2006/spreadsheetDrawing"/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drawing" Target="../drawings/drawing1.xml"/>
  <Relationship Id="rId2" Type="http://schemas.openxmlformats.org/officeDocument/2006/relationships/comments" Target="../comments1.xml"/>
  <Relationship Id="rId3" Type="http://schemas.openxmlformats.org/officeDocument/2006/relationships/vmlDrawing" Target="../drawings/vmlDrawing1.vml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/>
  <sheetData>
    <row r="1">
      <c r="A1">
        <f>NA()</f>
      </c>
      <c r="B1">
        <f>NA()</f>
      </c>
      <c r="C1">
        <f>NA()</f>
      </c>
      <c r="D1">
        <f>COUNTA($B:$B)-COUNTIFS($B:$B,NA())</f>
      </c>
      <c r="E1">
        <f>IF(ISNA($B1),$D$1+1,IF(ISERR($B1),$D$1-COUNTIFS($B:$B,$B1)+COUNTIFS($B$1:$B1,$B1),COUNTIFS($B:$B,"&lt;"&amp;$B1)+COUNTIFS($B$1:$B1,$B1)))</f>
      </c>
      <c r="F1">
        <f>MATCH(ROW(),$E:$E,0)</f>
      </c>
      <c r="G1">
        <f>INDEX(A:A,$F1)</f>
      </c>
      <c r="H1">
        <f>INDEX(B:B,$F1)</f>
      </c>
      <c r="I1">
        <f>INDEX(C:C,$F1)</f>
      </c>
      <c r="J1">
        <f>COUNTA($A:$A)-COUNTIFS($A:$A,NA())</f>
      </c>
      <c r="K1">
        <f>IF(ISNA($A1),$J$1+1,IF(ISERR($A1),$J$1-COUNTIFS($A:$A,$A1)+COUNTIFS($A$1:$A1,$A1),COUNTIFS($A:$A,"&lt;"&amp;$A1)+COUNTIFS($A$1:$A1,$A1)))</f>
      </c>
      <c r="L1">
        <f>MATCH(ROW(),$K:$K,0)</f>
      </c>
      <c r="M1">
        <f>INDEX(A:A,$L1)</f>
      </c>
      <c r="N1">
        <f>INDEX(B:B,$L1)</f>
      </c>
      <c r="O1">
        <f>INDEX(C:C,$L1)</f>
      </c>
      <c r="P1">
        <f>IF(ISERROR(MATCH(H1,$M:$M,0)),NA(),H1)</f>
      </c>
      <c r="Q1">
        <f>IF(ISNA(P1),NA(),G1)</f>
      </c>
      <c r="R1">
        <f>IF(ISNA(P1),NA(),I1)</f>
      </c>
      <c r="S1">
        <f>IF(ISERROR(MATCH(M1,$H:$H,0)),NA(),M1)</f>
      </c>
      <c r="T1">
        <f>IF(ISNA(S1),NA(),N1)</f>
      </c>
      <c r="U1">
        <f>IF(ISNA(S1),NA(),O1)</f>
      </c>
      <c r="V1">
        <f>COUNTIFS($P$1:$P1,$P1)</f>
      </c>
      <c r="W1">
        <f>IF($V1=1,P1,NA())</f>
      </c>
      <c r="X1">
        <f>IF(ISNA($W1),NA(),COUNTIFS($P:$P,$P1)-COUNTIFS($P:$P,$P1,Q:Q,INDEX(0,-1),R:R,INDEX(0,-1)))</f>
      </c>
      <c r="Y1">
        <f>COUNTIFS($S$1:$S1,$S1)</f>
      </c>
      <c r="Z1">
        <f>IF($Y1=1,S1,NA())</f>
      </c>
      <c r="AA1">
        <f>IF(ISNA($Z1),NA(),COUNTIFS($S:$S,$S1)-COUNTIFS($S:$S,$S1,T:T,INDEX(0,-1),U:U,INDEX(0,-1)))</f>
      </c>
      <c r="AB1">
        <f>IF(ISNA($W1),0,1)</f>
      </c>
      <c r="AC1">
        <f>MATCH(ROW(),$AB:$AB,0)</f>
      </c>
      <c r="AD1">
        <f>INDEX(W:W,$AC1)</f>
      </c>
      <c r="AE1">
        <f>INDEX(X:X,$AC1)</f>
      </c>
      <c r="AF1">
        <f>IF(ISNA($Z1),0,1)</f>
      </c>
      <c r="AG1">
        <f>MATCH(ROW(),$AF:$AF,0)</f>
      </c>
      <c r="AH1">
        <f>INDEX(Z:Z,$AG1)</f>
      </c>
      <c r="AI1">
        <f>INDEX(AA:AA,$AG1)</f>
      </c>
      <c r="AJ1">
        <f>MATCH(AD1,H:H,0)</f>
      </c>
      <c r="AK1">
        <f>MATCH(AH1,M:M,0)</f>
      </c>
      <c r="AL1">
        <f>IFERROR(AE1*AI1,"")</f>
      </c>
      <c r="AM1">
        <f>0</f>
      </c>
      <c r="AN1">
        <f>SUM(AL:AL)</f>
      </c>
      <c r="AO1">
        <f>IF(ROW()&gt;$AN$1,NA(),MATCH(ROW()-1,$AM:$AM,1))</f>
      </c>
      <c r="AP1">
        <f>IF(ISNA(AO1),NA(),1)</f>
      </c>
      <c r="AQ1">
        <f>INDEX(AD:AD,AO1)</f>
      </c>
      <c r="AR1">
        <f>INDEX(G:G,INDEX(AJ:AJ,AO1)+MOD(AP1-1,INDEX($AE:$AE,AO1)))</f>
      </c>
      <c r="AS1">
        <f>INDEX(I:I,INDEX(AJ:AJ,AO1)+MOD(AP1-1,INDEX($AE:$AE,AO1)))</f>
      </c>
      <c r="AT1">
        <f>INDEX($N:$N,INDEX($AK:$AK,AO1)+INT((AP1-1)/INDEX($AE:$AE,AO1)))</f>
      </c>
      <c r="AU1">
        <f>INDEX($O:$O,INDEX($AK:$AK,AO1)+INT((AP1-1)/INDEX($AE:$AE,AO1)))</f>
      </c>
      <c r="AV1">
        <f>AR1</f>
      </c>
      <c r="AW1">
        <f>AT1</f>
      </c>
      <c r="AX1">
        <f>A1</f>
      </c>
      <c r="AY1">
        <f>B1</f>
      </c>
      <c r="AZ1">
        <f>IF(OR(ISNA(AV1),COUNTIFS($AX:$AX,$AV1,$AY:$AY,$AW1)&gt;0),0,1)</f>
      </c>
      <c r="BA1">
        <f>MATCH(ROW(),$AZ:$AZ,0)</f>
      </c>
      <c r="BB1">
        <f>INDEX(AV:AV,$BA1)</f>
      </c>
      <c r="BC1">
        <f>INDEX(AW:AW,$BA1)</f>
      </c>
    </row>
    <row r="2">
      <c r="A2">
        <f>NA()</f>
      </c>
      <c r="B2">
        <f>NA()</f>
      </c>
      <c r="C2">
        <f>NA()</f>
      </c>
      <c r="E2">
        <f>IF(ISNA($B2),$D$1+1,IF(ISERR($B2),$D$1-COUNTIFS($B:$B,$B2)+COUNTIFS($B$1:$B2,$B2),COUNTIFS($B:$B,"&lt;"&amp;$B2)+COUNTIFS($B$1:$B2,$B2)))</f>
      </c>
      <c r="F2">
        <f>MATCH(ROW(),$E:$E,0)</f>
      </c>
      <c r="G2">
        <f>INDEX(A:A,$F2)</f>
      </c>
      <c r="H2">
        <f>INDEX(B:B,$F2)</f>
      </c>
      <c r="I2">
        <f>INDEX(C:C,$F2)</f>
      </c>
      <c r="K2">
        <f>IF(ISNA($A2),$J$1+1,IF(ISERR($A2),$J$1-COUNTIFS($A:$A,$A2)+COUNTIFS($A$1:$A2,$A2),COUNTIFS($A:$A,"&lt;"&amp;$A2)+COUNTIFS($A$1:$A2,$A2)))</f>
      </c>
      <c r="L2">
        <f>MATCH(ROW(),$K:$K,0)</f>
      </c>
      <c r="M2">
        <f>INDEX(A:A,$L2)</f>
      </c>
      <c r="N2">
        <f>INDEX(B:B,$L2)</f>
      </c>
      <c r="O2">
        <f>INDEX(C:C,$L2)</f>
      </c>
      <c r="P2">
        <f>IF(ISERROR(MATCH(H2,$M:$M,0)),NA(),H2)</f>
      </c>
      <c r="Q2">
        <f>IF(ISNA(P2),NA(),G2)</f>
      </c>
      <c r="R2">
        <f>IF(ISNA(P2),NA(),I2)</f>
      </c>
      <c r="S2">
        <f>IF(ISERROR(MATCH(M2,$H:$H,0)),NA(),M2)</f>
      </c>
      <c r="T2">
        <f>IF(ISNA(S2),NA(),N2)</f>
      </c>
      <c r="U2">
        <f>IF(ISNA(S2),NA(),O2)</f>
      </c>
      <c r="V2">
        <f>COUNTIFS($P$1:$P2,$P2)</f>
      </c>
      <c r="W2">
        <f>IF($V2=1,P2,NA())</f>
      </c>
      <c r="X2">
        <f>IF(ISNA($W2),NA(),COUNTIFS($P:$P,$P2)-COUNTIFS($P:$P,$P2,Q:Q,INDEX(0,-1),R:R,INDEX(0,-1)))</f>
      </c>
      <c r="Y2">
        <f>COUNTIFS($S$1:$S2,$S2)</f>
      </c>
      <c r="Z2">
        <f>IF($Y2=1,S2,NA())</f>
      </c>
      <c r="AA2">
        <f>IF(ISNA($Z2),NA(),COUNTIFS($S:$S,$S2)-COUNTIFS($S:$S,$S2,T:T,INDEX(0,-1),U:U,INDEX(0,-1)))</f>
      </c>
      <c r="AB2">
        <f>IF(ISNA($W2),AB1,AB1+1)</f>
      </c>
      <c r="AC2">
        <f>MATCH(ROW(),$AB:$AB,0)</f>
      </c>
      <c r="AD2">
        <f>INDEX(W:W,$AC2)</f>
      </c>
      <c r="AE2">
        <f>INDEX(X:X,$AC2)</f>
      </c>
      <c r="AF2">
        <f>IF(ISNA($Z2),AF1,AF1+1)</f>
      </c>
      <c r="AG2">
        <f>MATCH(ROW(),$AF:$AF,0)</f>
      </c>
      <c r="AH2">
        <f>INDEX(Z:Z,$AG2)</f>
      </c>
      <c r="AI2">
        <f>INDEX(AA:AA,$AG2)</f>
      </c>
      <c r="AJ2">
        <f>MATCH(AD2,H:H,0)</f>
      </c>
      <c r="AK2">
        <f>MATCH(AH2,M:M,0)</f>
      </c>
      <c r="AL2">
        <f>IFERROR(AE2*AI2,"")</f>
      </c>
      <c r="AM2">
        <f>IFERROR(AL1+AM1,"")</f>
      </c>
      <c r="AO2">
        <f>IF(ROW()&gt;$AN$1,NA(),MATCH(ROW()-1,$AM:$AM,1))</f>
      </c>
      <c r="AP2">
        <f>IF(ISNA(AO2),NA(),IF(AO2&lt;&gt;AO1,1,1+AP1))</f>
      </c>
      <c r="AQ2">
        <f>INDEX(AD:AD,AO2)</f>
      </c>
      <c r="AR2">
        <f>INDEX(G:G,INDEX(AJ:AJ,AO2)+MOD(AP2-1,INDEX($AE:$AE,AO2)))</f>
      </c>
      <c r="AS2">
        <f>INDEX(I:I,INDEX(AJ:AJ,AO2)+MOD(AP2-1,INDEX($AE:$AE,AO2)))</f>
      </c>
      <c r="AT2">
        <f>INDEX($N:$N,INDEX($AK:$AK,AO2)+INT((AP2-1)/INDEX($AE:$AE,AO2)))</f>
      </c>
      <c r="AU2">
        <f>INDEX($O:$O,INDEX($AK:$AK,AO2)+INT((AP2-1)/INDEX($AE:$AE,AO2)))</f>
      </c>
      <c r="AV2">
        <f>AR2</f>
      </c>
      <c r="AW2">
        <f>AT2</f>
      </c>
      <c r="AX2">
        <f>A2</f>
      </c>
      <c r="AY2">
        <f>B2</f>
      </c>
      <c r="AZ2">
        <f>IF(OR(ISNA($AV2),COUNTIFS($AV$1:$AV2,$AV2,$AW$1:$AW2,$AW2)&gt;1,COUNTIFS($AX:$AX,$AV2,$AY:$AY,$AW2)&gt;0),AZ1,1+AZ1)</f>
      </c>
      <c r="BA2">
        <f>MATCH(ROW(),$AZ:$AZ,0)</f>
      </c>
      <c r="BB2">
        <f>INDEX(AV:AV,$BA2)</f>
      </c>
      <c r="BC2">
        <f>INDEX(AW:AW,$BA2)</f>
      </c>
    </row>
  </sheetData>
  <pageMargins bottom="0.75" footer="0.3" header="0.3" left="0.7" right="0.7" top="0.75"/>
  <drawing r:id="rId1"/>
  <legacyDrawing r:id="rId3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2014-12-10T16:34:08Z</dcterms:created>
  <dc:creator>Apache POI</dc:creator>
</coreProperties>
</file>