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P1" authorId="1">
      <text>
        <t xml:space="preserve">P-R is a dummy relation for Sorting of E-H
I-AY is a dummy relation for Equality Join of A-D and E-H
</t>
      </text>
    </comment>
    <comment ref="AF1" authorId="1">
      <text>
        <t xml:space="preserve">AF-AG is a result relation for Group By of W-Z
I-AY is a dummy relation for Equality Join of A-D and E-H
</t>
      </text>
    </comment>
    <comment ref="AV1" authorId="1">
      <text>
        <t xml:space="preserve">I-AY is a dummy relation for Equality Join of A-D and E-H
</t>
      </text>
    </comment>
    <comment ref="Q1" authorId="1">
      <text>
        <t xml:space="preserve">P-R is a dummy relation for Sorting of E-H
I-AY is a dummy relation for Equality Join of A-D and E-H
</t>
      </text>
    </comment>
    <comment ref="AG1" authorId="1">
      <text>
        <t xml:space="preserve">AF-AG is a result relation for Group By of W-Z
I-AY is a dummy relation for Equality Join of A-D and E-H
</t>
      </text>
    </comment>
    <comment ref="AW1" authorId="1">
      <text>
        <t xml:space="preserve">I-AY is a dummy relation for Equality Join of A-D and E-H
</t>
      </text>
    </comment>
    <comment ref="R1" authorId="1">
      <text>
        <t xml:space="preserve">P-R is a dummy relation for Sorting of E-H
I-AY is a dummy relation for Equality Join of A-D and E-H
</t>
      </text>
    </comment>
    <comment ref="AH1" authorId="1">
      <text>
        <t xml:space="preserve">AH-AH is a dummy relation for Group By of AA-AD
I-AY is a dummy relation for Equality Join of A-D and E-H
</t>
      </text>
    </comment>
    <comment ref="AX1" authorId="1">
      <text>
        <t xml:space="preserve">I-AY is a dummy relation for Equality Join of A-D and E-H
</t>
      </text>
    </comment>
    <comment ref="S1" authorId="1">
      <text>
        <t xml:space="preserve">S-V is a result relation for Sorting of E-H
I-AY is a dummy relation for Equality Join of A-D and E-H
</t>
      </text>
    </comment>
    <comment ref="AI1" authorId="1">
      <text>
        <t xml:space="preserve">I-AY is a dummy relation for Equality Join of A-D and E-H
AI-AJ is a result relation for Group By of AA-AD
</t>
      </text>
    </comment>
    <comment ref="AY1" authorId="1">
      <text>
        <t xml:space="preserve">I-AY is a dummy relation for Equality Join of A-D and E-H
</t>
      </text>
    </comment>
    <comment ref="T1" authorId="1">
      <text>
        <t xml:space="preserve">S-V is a result relation for Sorting of E-H
I-AY is a dummy relation for Equality Join of A-D and E-H
</t>
      </text>
    </comment>
    <comment ref="AJ1" authorId="1">
      <text>
        <t xml:space="preserve">I-AY is a dummy relation for Equality Join of A-D and E-H
AI-AJ is a result relation for Group By of AA-AD
</t>
      </text>
    </comment>
    <comment ref="AZ1" authorId="1">
      <text>
        <t xml:space="preserve">AZ-BF is a result relation for Equality Join of A-D and E-H
</t>
      </text>
    </comment>
    <comment ref="U1" authorId="1">
      <text>
        <t xml:space="preserve">S-V is a result relation for Sorting of E-H
I-AY is a dummy relation for Equality Join of A-D and E-H
</t>
      </text>
    </comment>
    <comment ref="AK1" authorId="1">
      <text>
        <t xml:space="preserve">I-AY is a dummy relation for Equality Join of A-D and E-H
AK-AL is a dummy relation for Standarization of AF-AG
</t>
      </text>
    </comment>
    <comment ref="BA1" authorId="1">
      <text>
        <t xml:space="preserve">AZ-BF is a result relation for Equality Join of A-D and E-H
</t>
      </text>
    </comment>
    <comment ref="V1" authorId="1">
      <text>
        <t xml:space="preserve">S-V is a result relation for Sorting of E-H
I-AY is a dummy relation for Equality Join of A-D and E-H
</t>
      </text>
    </comment>
    <comment ref="AL1" authorId="1">
      <text>
        <t xml:space="preserve">I-AY is a dummy relation for Equality Join of A-D and E-H
AK-AL is a dummy relation for Standarization of AF-AG
</t>
      </text>
    </comment>
    <comment ref="BB1" authorId="1">
      <text>
        <t xml:space="preserve">AZ-BF is a result relation for Equality Join of A-D and E-H
</t>
      </text>
    </comment>
    <comment ref="W1" authorId="1">
      <text>
        <t xml:space="preserve">W-Z is a result relation for Semi Join of L-O and S-V
I-AY is a dummy relation for Equality Join of A-D and E-H
</t>
      </text>
    </comment>
    <comment ref="AM1" authorId="1">
      <text>
        <t xml:space="preserve">I-AY is a dummy relation for Equality Join of A-D and E-H
AM-AN is a result relation for Standarization of AF-AG
</t>
      </text>
    </comment>
    <comment ref="BC1" authorId="1">
      <text>
        <t xml:space="preserve">AZ-BF is a result relation for Equality Join of A-D and E-H
</t>
      </text>
    </comment>
    <comment ref="X1" authorId="1">
      <text>
        <t xml:space="preserve">W-Z is a result relation for Semi Join of L-O and S-V
I-AY is a dummy relation for Equality Join of A-D and E-H
</t>
      </text>
    </comment>
    <comment ref="AN1" authorId="1">
      <text>
        <t xml:space="preserve">I-AY is a dummy relation for Equality Join of A-D and E-H
AM-AN is a result relation for Standarization of AF-AG
</t>
      </text>
    </comment>
    <comment ref="BD1" authorId="1">
      <text>
        <t xml:space="preserve">AZ-BF is a result relation for Equality Join of A-D and E-H
</t>
      </text>
    </comment>
    <comment ref="I1" authorId="1">
      <text>
        <t xml:space="preserve">I-K is a dummy relation for Sorting of A-D
I-AY is a dummy relation for Equality Join of A-D and E-H
</t>
      </text>
    </comment>
    <comment ref="Y1" authorId="1">
      <text>
        <t xml:space="preserve">W-Z is a result relation for Semi Join of L-O and S-V
I-AY is a dummy relation for Equality Join of A-D and E-H
</t>
      </text>
    </comment>
    <comment ref="AO1" authorId="1">
      <text>
        <t xml:space="preserve">AO-AP is a dummy relation for Standarization of AI-AJ
I-AY is a dummy relation for Equality Join of A-D and E-H
</t>
      </text>
    </comment>
    <comment ref="BE1" authorId="1">
      <text>
        <t xml:space="preserve">AZ-BF is a result relation for Equality Join of A-D and E-H
</t>
      </text>
    </comment>
    <comment ref="J1" authorId="1">
      <text>
        <t xml:space="preserve">I-K is a dummy relation for Sorting of A-D
I-AY is a dummy relation for Equality Join of A-D and E-H
</t>
      </text>
    </comment>
    <comment ref="Z1" authorId="1">
      <text>
        <t xml:space="preserve">W-Z is a result relation for Semi Join of L-O and S-V
I-AY is a dummy relation for Equality Join of A-D and E-H
</t>
      </text>
    </comment>
    <comment ref="AP1" authorId="1">
      <text>
        <t xml:space="preserve">AO-AP is a dummy relation for Standarization of AI-AJ
I-AY is a dummy relation for Equality Join of A-D and E-H
</t>
      </text>
    </comment>
    <comment ref="BF1" authorId="1">
      <text>
        <t xml:space="preserve">AZ-BF is a result relation for Equality Join of A-D and E-H
</t>
      </text>
    </comment>
    <comment ref="K1" authorId="1">
      <text>
        <t xml:space="preserve">I-K is a dummy relation for Sorting of A-D
I-AY is a dummy relation for Equality Join of A-D and E-H
</t>
      </text>
    </comment>
    <comment ref="AA1" authorId="1">
      <text>
        <t xml:space="preserve">AA-AD is a result relation for Semi Join of S-V and L-O
I-AY is a dummy relation for Equality Join of A-D and E-H
</t>
      </text>
    </comment>
    <comment ref="AQ1" authorId="1">
      <text>
        <t xml:space="preserve">I-AY is a dummy relation for Equality Join of A-D and E-H
AQ-AR is a result relation for Standarization of AI-AJ
</t>
      </text>
    </comment>
    <comment ref="L1" authorId="1">
      <text>
        <t xml:space="preserve">I-AY is a dummy relation for Equality Join of A-D and E-H
L-O is a result relation for Sorting of A-D
</t>
      </text>
    </comment>
    <comment ref="AB1" authorId="1">
      <text>
        <t xml:space="preserve">AA-AD is a result relation for Semi Join of S-V and L-O
I-AY is a dummy relation for Equality Join of A-D and E-H
</t>
      </text>
    </comment>
    <comment ref="AR1" authorId="1">
      <text>
        <t xml:space="preserve">I-AY is a dummy relation for Equality Join of A-D and E-H
AQ-AR is a result relation for Standarization of AI-AJ
</t>
      </text>
    </comment>
    <comment ref="M1" authorId="1">
      <text>
        <t xml:space="preserve">I-AY is a dummy relation for Equality Join of A-D and E-H
L-O is a result relation for Sorting of A-D
</t>
      </text>
    </comment>
    <comment ref="AC1" authorId="1">
      <text>
        <t xml:space="preserve">AA-AD is a result relation for Semi Join of S-V and L-O
I-AY is a dummy relation for Equality Join of A-D and E-H
</t>
      </text>
    </comment>
    <comment ref="AS1" authorId="1">
      <text>
        <t xml:space="preserve">I-AY is a dummy relation for Equality Join of A-D and E-H
</t>
      </text>
    </comment>
    <comment ref="N1" authorId="1">
      <text>
        <t xml:space="preserve">I-AY is a dummy relation for Equality Join of A-D and E-H
L-O is a result relation for Sorting of A-D
</t>
      </text>
    </comment>
    <comment ref="AD1" authorId="1">
      <text>
        <t xml:space="preserve">AA-AD is a result relation for Semi Join of S-V and L-O
I-AY is a dummy relation for Equality Join of A-D and E-H
</t>
      </text>
    </comment>
    <comment ref="AT1" authorId="1">
      <text>
        <t xml:space="preserve">I-AY is a dummy relation for Equality Join of A-D and E-H
</t>
      </text>
    </comment>
    <comment ref="O1" authorId="1">
      <text>
        <t xml:space="preserve">I-AY is a dummy relation for Equality Join of A-D and E-H
L-O is a result relation for Sorting of A-D
</t>
      </text>
    </comment>
    <comment ref="AE1" authorId="1">
      <text>
        <t xml:space="preserve">I-AY is a dummy relation for Equality Join of A-D and E-H
AE-AE is a dummy relation for Group By of W-Z
</t>
      </text>
    </comment>
    <comment ref="AU1" authorId="1">
      <text>
        <t xml:space="preserve">I-AY is a dummy relation for Equality Join of A-D and E-H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NA()</f>
      </c>
      <c r="F1">
        <f>NA()</f>
      </c>
      <c r="G1">
        <f>NA()</f>
      </c>
      <c r="H1">
        <f>NA()</f>
      </c>
      <c r="I1">
        <f>COUNTA($B:$B)-COUNTIFS($B:$B,NA())</f>
      </c>
      <c r="J1">
        <f>IF(ISNA($B1),$I$1+1,IF(ISERR($B1),$I$1-COUNTIFS($B:$B,$B1)+COUNTIFS($B$1:$B1,$B1),COUNTIFS($B:$B,"&lt;"&amp;$B1)+COUNTIFS($B$1:$B1,$B1)))</f>
      </c>
      <c r="K1">
        <f>MATCH(ROW(),$J:$J,0)</f>
      </c>
      <c r="L1">
        <f>INDEX(A:A,$K1)</f>
      </c>
      <c r="M1">
        <f>INDEX(B:B,$K1)</f>
      </c>
      <c r="N1">
        <f>INDEX(C:C,$K1)</f>
      </c>
      <c r="O1">
        <f>INDEX(D:D,$K1)</f>
      </c>
      <c r="P1">
        <f>COUNTA($G:$G)-COUNTIFS($G:$G,NA())</f>
      </c>
      <c r="Q1">
        <f>IF(ISNA($G1),$P$1+1,IF(ISERR($G1),$P$1-COUNTIFS($G:$G,$G1)+COUNTIFS($G$1:$G1,$G1),COUNTIFS($G:$G,"&lt;"&amp;$G1)+COUNTIFS($G$1:$G1,$G1)))</f>
      </c>
      <c r="R1">
        <f>MATCH(ROW(),$Q:$Q,0)</f>
      </c>
      <c r="S1">
        <f>INDEX(E:E,$R1)</f>
      </c>
      <c r="T1">
        <f>INDEX(F:F,$R1)</f>
      </c>
      <c r="U1">
        <f>INDEX(G:G,$R1)</f>
      </c>
      <c r="V1">
        <f>INDEX(H:H,$R1)</f>
      </c>
      <c r="W1">
        <f>IF(ISERROR(MATCH(M1,$U:$U,0)),NA(),M1)</f>
      </c>
      <c r="X1">
        <f>IF(ISNA(W1),NA(),L1)</f>
      </c>
      <c r="Y1">
        <f>IF(ISNA(W1),NA(),N1)</f>
      </c>
      <c r="Z1">
        <f>IF(ISNA(W1),NA(),O1)</f>
      </c>
      <c r="AA1">
        <f>IF(ISERROR(MATCH(U1,$M:$M,0)),NA(),U1)</f>
      </c>
      <c r="AB1">
        <f>IF(ISNA(AA1),NA(),S1)</f>
      </c>
      <c r="AC1">
        <f>IF(ISNA(AA1),NA(),T1)</f>
      </c>
      <c r="AD1">
        <f>IF(ISNA(AA1),NA(),V1)</f>
      </c>
      <c r="AE1">
        <f>COUNTIFS($W$1:$W1,$W1)</f>
      </c>
      <c r="AF1">
        <f>IF($AE1=1,W1,NA())</f>
      </c>
      <c r="AG1">
        <f>IF(ISNA($AF1),NA(),COUNTIFS($W:$W,$W1)-COUNTIFS($W:$W,$W1,X:X,INDEX(0,-1),Y:Y,INDEX(0,-1),Z:Z,INDEX(0,-1)))</f>
      </c>
      <c r="AH1">
        <f>COUNTIFS($AA$1:$AA1,$AA1)</f>
      </c>
      <c r="AI1">
        <f>IF($AH1=1,AA1,NA())</f>
      </c>
      <c r="AJ1">
        <f>IF(ISNA($AI1),NA(),COUNTIFS($AA:$AA,$AA1)-COUNTIFS($AA:$AA,$AA1,AB:AB,INDEX(0,-1),AC:AC,INDEX(0,-1),AD:AD,INDEX(0,-1)))</f>
      </c>
      <c r="AK1">
        <f>IF(ISNA($AF1),0,1)</f>
      </c>
      <c r="AL1">
        <f>MATCH(ROW(),$AK:$AK,0)</f>
      </c>
      <c r="AM1">
        <f>INDEX(AF:AF,$AL1)</f>
      </c>
      <c r="AN1">
        <f>INDEX(AG:AG,$AL1)</f>
      </c>
      <c r="AO1">
        <f>IF(ISNA($AI1),0,1)</f>
      </c>
      <c r="AP1">
        <f>MATCH(ROW(),$AO:$AO,0)</f>
      </c>
      <c r="AQ1">
        <f>INDEX(AI:AI,$AP1)</f>
      </c>
      <c r="AR1">
        <f>INDEX(AJ:AJ,$AP1)</f>
      </c>
      <c r="AS1">
        <f>MATCH(AM1,M:M,0)</f>
      </c>
      <c r="AT1">
        <f>MATCH(AQ1,U:U,0)</f>
      </c>
      <c r="AU1">
        <f>IFERROR(AN1*AR1,"")</f>
      </c>
      <c r="AV1">
        <f>0</f>
      </c>
      <c r="AW1">
        <f>SUM(AU:AU)</f>
      </c>
      <c r="AX1">
        <f>IF(ROW()&gt;$AW$1,NA(),MATCH(ROW()-1,$AV:$AV,1))</f>
      </c>
      <c r="AY1">
        <f>IF(ISNA(AX1),NA(),1)</f>
      </c>
      <c r="AZ1">
        <f>INDEX(AM:AM,AX1)</f>
      </c>
      <c r="BA1">
        <f>INDEX(L:L,INDEX(AS:AS,AX1)+MOD(AY1-1,INDEX($AN:$AN,AX1)))</f>
      </c>
      <c r="BB1">
        <f>INDEX(N:N,INDEX(AS:AS,AX1)+MOD(AY1-1,INDEX($AN:$AN,AX1)))</f>
      </c>
      <c r="BC1">
        <f>INDEX(O:O,INDEX(AS:AS,AX1)+MOD(AY1-1,INDEX($AN:$AN,AX1)))</f>
      </c>
      <c r="BD1">
        <f>INDEX($S:$S,INDEX($AT:$AT,AX1)+INT((AY1-1)/INDEX($AN:$AN,AX1)))</f>
      </c>
      <c r="BE1">
        <f>INDEX($T:$T,INDEX($AT:$AT,AX1)+INT((AY1-1)/INDEX($AN:$AN,AX1)))</f>
      </c>
      <c r="BF1">
        <f>INDEX($V:$V,INDEX($AT:$AT,AX1)+INT((AY1-1)/INDEX($AN:$AN,AX1)))</f>
      </c>
    </row>
    <row r="2">
      <c r="A2">
        <f>NA()</f>
      </c>
      <c r="B2">
        <f>NA()</f>
      </c>
      <c r="C2">
        <f>NA()</f>
      </c>
      <c r="D2">
        <f>NA()</f>
      </c>
      <c r="E2">
        <f>NA()</f>
      </c>
      <c r="F2">
        <f>NA()</f>
      </c>
      <c r="G2">
        <f>NA()</f>
      </c>
      <c r="H2">
        <f>NA()</f>
      </c>
      <c r="J2">
        <f>IF(ISNA($B2),$I$1+1,IF(ISERR($B2),$I$1-COUNTIFS($B:$B,$B2)+COUNTIFS($B$1:$B2,$B2),COUNTIFS($B:$B,"&lt;"&amp;$B2)+COUNTIFS($B$1:$B2,$B2)))</f>
      </c>
      <c r="K2">
        <f>MATCH(ROW(),$J:$J,0)</f>
      </c>
      <c r="L2">
        <f>INDEX(A:A,$K2)</f>
      </c>
      <c r="M2">
        <f>INDEX(B:B,$K2)</f>
      </c>
      <c r="N2">
        <f>INDEX(C:C,$K2)</f>
      </c>
      <c r="O2">
        <f>INDEX(D:D,$K2)</f>
      </c>
      <c r="Q2">
        <f>IF(ISNA($G2),$P$1+1,IF(ISERR($G2),$P$1-COUNTIFS($G:$G,$G2)+COUNTIFS($G$1:$G2,$G2),COUNTIFS($G:$G,"&lt;"&amp;$G2)+COUNTIFS($G$1:$G2,$G2)))</f>
      </c>
      <c r="R2">
        <f>MATCH(ROW(),$Q:$Q,0)</f>
      </c>
      <c r="S2">
        <f>INDEX(E:E,$R2)</f>
      </c>
      <c r="T2">
        <f>INDEX(F:F,$R2)</f>
      </c>
      <c r="U2">
        <f>INDEX(G:G,$R2)</f>
      </c>
      <c r="V2">
        <f>INDEX(H:H,$R2)</f>
      </c>
      <c r="W2">
        <f>IF(ISERROR(MATCH(M2,$U:$U,0)),NA(),M2)</f>
      </c>
      <c r="X2">
        <f>IF(ISNA(W2),NA(),L2)</f>
      </c>
      <c r="Y2">
        <f>IF(ISNA(W2),NA(),N2)</f>
      </c>
      <c r="Z2">
        <f>IF(ISNA(W2),NA(),O2)</f>
      </c>
      <c r="AA2">
        <f>IF(ISERROR(MATCH(U2,$M:$M,0)),NA(),U2)</f>
      </c>
      <c r="AB2">
        <f>IF(ISNA(AA2),NA(),S2)</f>
      </c>
      <c r="AC2">
        <f>IF(ISNA(AA2),NA(),T2)</f>
      </c>
      <c r="AD2">
        <f>IF(ISNA(AA2),NA(),V2)</f>
      </c>
      <c r="AE2">
        <f>COUNTIFS($W$1:$W2,$W2)</f>
      </c>
      <c r="AF2">
        <f>IF($AE2=1,W2,NA())</f>
      </c>
      <c r="AG2">
        <f>IF(ISNA($AF2),NA(),COUNTIFS($W:$W,$W2)-COUNTIFS($W:$W,$W2,X:X,INDEX(0,-1),Y:Y,INDEX(0,-1),Z:Z,INDEX(0,-1)))</f>
      </c>
      <c r="AH2">
        <f>COUNTIFS($AA$1:$AA2,$AA2)</f>
      </c>
      <c r="AI2">
        <f>IF($AH2=1,AA2,NA())</f>
      </c>
      <c r="AJ2">
        <f>IF(ISNA($AI2),NA(),COUNTIFS($AA:$AA,$AA2)-COUNTIFS($AA:$AA,$AA2,AB:AB,INDEX(0,-1),AC:AC,INDEX(0,-1),AD:AD,INDEX(0,-1)))</f>
      </c>
      <c r="AK2">
        <f>IF(ISNA($AF2),AK1,AK1+1)</f>
      </c>
      <c r="AL2">
        <f>MATCH(ROW(),$AK:$AK,0)</f>
      </c>
      <c r="AM2">
        <f>INDEX(AF:AF,$AL2)</f>
      </c>
      <c r="AN2">
        <f>INDEX(AG:AG,$AL2)</f>
      </c>
      <c r="AO2">
        <f>IF(ISNA($AI2),AO1,AO1+1)</f>
      </c>
      <c r="AP2">
        <f>MATCH(ROW(),$AO:$AO,0)</f>
      </c>
      <c r="AQ2">
        <f>INDEX(AI:AI,$AP2)</f>
      </c>
      <c r="AR2">
        <f>INDEX(AJ:AJ,$AP2)</f>
      </c>
      <c r="AS2">
        <f>MATCH(AM2,M:M,0)</f>
      </c>
      <c r="AT2">
        <f>MATCH(AQ2,U:U,0)</f>
      </c>
      <c r="AU2">
        <f>IFERROR(AN2*AR2,"")</f>
      </c>
      <c r="AV2">
        <f>IFERROR(AU1+AV1,"")</f>
      </c>
      <c r="AX2">
        <f>IF(ROW()&gt;$AW$1,NA(),MATCH(ROW()-1,$AV:$AV,1))</f>
      </c>
      <c r="AY2">
        <f>IF(ISNA(AX2),NA(),IF(AX2&lt;&gt;AX1,1,1+AY1))</f>
      </c>
      <c r="AZ2">
        <f>INDEX(AM:AM,AX2)</f>
      </c>
      <c r="BA2">
        <f>INDEX(L:L,INDEX(AS:AS,AX2)+MOD(AY2-1,INDEX($AN:$AN,AX2)))</f>
      </c>
      <c r="BB2">
        <f>INDEX(N:N,INDEX(AS:AS,AX2)+MOD(AY2-1,INDEX($AN:$AN,AX2)))</f>
      </c>
      <c r="BC2">
        <f>INDEX(O:O,INDEX(AS:AS,AX2)+MOD(AY2-1,INDEX($AN:$AN,AX2)))</f>
      </c>
      <c r="BD2">
        <f>INDEX($S:$S,INDEX($AT:$AT,AX2)+INT((AY2-1)/INDEX($AN:$AN,AX2)))</f>
      </c>
      <c r="BE2">
        <f>INDEX($T:$T,INDEX($AT:$AT,AX2)+INT((AY2-1)/INDEX($AN:$AN,AX2)))</f>
      </c>
      <c r="BF2">
        <f>INDEX($V:$V,INDEX($AT:$AT,AX2)+INT((AY2-1)/INDEX($AN:$AN,AX2)))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