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P1" authorId="1">
      <text>
        <t xml:space="preserve">O-P is a result relation for Semi Join of H-I and M-N
E-AM is a dummy relation for Equality Join of A-B and C-D
</t>
      </text>
    </comment>
    <comment ref="AF1" authorId="1">
      <text>
        <t xml:space="preserve">AE-AF is a result relation for Standarization of W-X
E-AM is a dummy relation for Equality Join of A-B and C-D
</t>
      </text>
    </comment>
    <comment ref="Q1" authorId="1">
      <text>
        <t xml:space="preserve">E-AM is a dummy relation for Equality Join of A-B and C-D
Q-R is a result relation for Semi Join of M-N and H-I
</t>
      </text>
    </comment>
    <comment ref="AG1" authorId="1">
      <text>
        <t xml:space="preserve">E-AM is a dummy relation for Equality Join of A-B and C-D
</t>
      </text>
    </comment>
    <comment ref="R1" authorId="1">
      <text>
        <t xml:space="preserve">E-AM is a dummy relation for Equality Join of A-B and C-D
Q-R is a result relation for Semi Join of M-N and H-I
</t>
      </text>
    </comment>
    <comment ref="AH1" authorId="1">
      <text>
        <t xml:space="preserve">E-AM is a dummy relation for Equality Join of A-B and C-D
</t>
      </text>
    </comment>
    <comment ref="S1" authorId="1">
      <text>
        <t xml:space="preserve">S-S is a dummy relation for Group By of O-P
E-AM is a dummy relation for Equality Join of A-B and C-D
</t>
      </text>
    </comment>
    <comment ref="AI1" authorId="1">
      <text>
        <t xml:space="preserve">E-AM is a dummy relation for Equality Join of A-B and C-D
</t>
      </text>
    </comment>
    <comment ref="T1" authorId="1">
      <text>
        <t xml:space="preserve">T-U is a result relation for Group By of O-P
E-AM is a dummy relation for Equality Join of A-B and C-D
</t>
      </text>
    </comment>
    <comment ref="AJ1" authorId="1">
      <text>
        <t xml:space="preserve">E-AM is a dummy relation for Equality Join of A-B and C-D
</t>
      </text>
    </comment>
    <comment ref="E1" authorId="1">
      <text>
        <t xml:space="preserve">E-G is a dummy relation for Sorting of A-B
E-AM is a dummy relation for Equality Join of A-B and C-D
</t>
      </text>
    </comment>
    <comment ref="U1" authorId="1">
      <text>
        <t xml:space="preserve">T-U is a result relation for Group By of O-P
E-AM is a dummy relation for Equality Join of A-B and C-D
</t>
      </text>
    </comment>
    <comment ref="AK1" authorId="1">
      <text>
        <t xml:space="preserve">E-AM is a dummy relation for Equality Join of A-B and C-D
</t>
      </text>
    </comment>
    <comment ref="F1" authorId="1">
      <text>
        <t xml:space="preserve">E-G is a dummy relation for Sorting of A-B
E-AM is a dummy relation for Equality Join of A-B and C-D
</t>
      </text>
    </comment>
    <comment ref="V1" authorId="1">
      <text>
        <t xml:space="preserve">E-AM is a dummy relation for Equality Join of A-B and C-D
V-V is a dummy relation for Group By of Q-R
</t>
      </text>
    </comment>
    <comment ref="AL1" authorId="1">
      <text>
        <t xml:space="preserve">E-AM is a dummy relation for Equality Join of A-B and C-D
</t>
      </text>
    </comment>
    <comment ref="G1" authorId="1">
      <text>
        <t xml:space="preserve">E-G is a dummy relation for Sorting of A-B
E-AM is a dummy relation for Equality Join of A-B and C-D
</t>
      </text>
    </comment>
    <comment ref="W1" authorId="1">
      <text>
        <t xml:space="preserve">W-X is a result relation for Group By of Q-R
E-AM is a dummy relation for Equality Join of A-B and C-D
</t>
      </text>
    </comment>
    <comment ref="AM1" authorId="1">
      <text>
        <t xml:space="preserve">E-AM is a dummy relation for Equality Join of A-B and C-D
</t>
      </text>
    </comment>
    <comment ref="H1" authorId="1">
      <text>
        <t xml:space="preserve">H-I is a result relation for Sorting of A-B
E-AM is a dummy relation for Equality Join of A-B and C-D
</t>
      </text>
    </comment>
    <comment ref="X1" authorId="1">
      <text>
        <t xml:space="preserve">W-X is a result relation for Group By of Q-R
E-AM is a dummy relation for Equality Join of A-B and C-D
</t>
      </text>
    </comment>
    <comment ref="AN1" authorId="1">
      <text>
        <t xml:space="preserve">AN-AP is a result relation for Equality Join of A-B and C-D
</t>
      </text>
    </comment>
    <comment ref="I1" authorId="1">
      <text>
        <t xml:space="preserve">H-I is a result relation for Sorting of A-B
E-AM is a dummy relation for Equality Join of A-B and C-D
</t>
      </text>
    </comment>
    <comment ref="Y1" authorId="1">
      <text>
        <t xml:space="preserve">E-AM is a dummy relation for Equality Join of A-B and C-D
Y-Z is a dummy relation for Standarization of T-U
</t>
      </text>
    </comment>
    <comment ref="AO1" authorId="1">
      <text>
        <t xml:space="preserve">AN-AP is a result relation for Equality Join of A-B and C-D
</t>
      </text>
    </comment>
    <comment ref="J1" authorId="1">
      <text>
        <t xml:space="preserve">E-AM is a dummy relation for Equality Join of A-B and C-D
J-L is a dummy relation for Sorting of C-D
</t>
      </text>
    </comment>
    <comment ref="Z1" authorId="1">
      <text>
        <t xml:space="preserve">E-AM is a dummy relation for Equality Join of A-B and C-D
Y-Z is a dummy relation for Standarization of T-U
</t>
      </text>
    </comment>
    <comment ref="AP1" authorId="1">
      <text>
        <t xml:space="preserve">AN-AP is a result relation for Equality Join of A-B and C-D
</t>
      </text>
    </comment>
    <comment ref="K1" authorId="1">
      <text>
        <t xml:space="preserve">E-AM is a dummy relation for Equality Join of A-B and C-D
J-L is a dummy relation for Sorting of C-D
</t>
      </text>
    </comment>
    <comment ref="AA1" authorId="1">
      <text>
        <t xml:space="preserve">AA-AB is a result relation for Standarization of T-U
E-AM is a dummy relation for Equality Join of A-B and C-D
</t>
      </text>
    </comment>
    <comment ref="L1" authorId="1">
      <text>
        <t xml:space="preserve">E-AM is a dummy relation for Equality Join of A-B and C-D
J-L is a dummy relation for Sorting of C-D
</t>
      </text>
    </comment>
    <comment ref="AB1" authorId="1">
      <text>
        <t xml:space="preserve">AA-AB is a result relation for Standarization of T-U
E-AM is a dummy relation for Equality Join of A-B and C-D
</t>
      </text>
    </comment>
    <comment ref="M1" authorId="1">
      <text>
        <t xml:space="preserve">E-AM is a dummy relation for Equality Join of A-B and C-D
M-N is a result relation for Sorting of C-D
</t>
      </text>
    </comment>
    <comment ref="AC1" authorId="1">
      <text>
        <t xml:space="preserve">AC-AD is a dummy relation for Standarization of W-X
E-AM is a dummy relation for Equality Join of A-B and C-D
</t>
      </text>
    </comment>
    <comment ref="N1" authorId="1">
      <text>
        <t xml:space="preserve">E-AM is a dummy relation for Equality Join of A-B and C-D
M-N is a result relation for Sorting of C-D
</t>
      </text>
    </comment>
    <comment ref="AD1" authorId="1">
      <text>
        <t xml:space="preserve">AC-AD is a dummy relation for Standarization of W-X
E-AM is a dummy relation for Equality Join of A-B and C-D
</t>
      </text>
    </comment>
    <comment ref="O1" authorId="1">
      <text>
        <t xml:space="preserve">O-P is a result relation for Semi Join of H-I and M-N
E-AM is a dummy relation for Equality Join of A-B and C-D
</t>
      </text>
    </comment>
    <comment ref="AE1" authorId="1">
      <text>
        <t xml:space="preserve">AE-AF is a result relation for Standarization of W-X
E-AM is a dummy relation for Equality Join of A-B and C-D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NA()</f>
      </c>
      <c r="E1">
        <f>COUNTA($A:$A)-COUNTIFS($A:$A,NA())</f>
      </c>
      <c r="F1">
        <f>IF(ISNA($A1),$E$1+1,IF(ISERR($A1),$E$1-COUNTIFS($A:$A,$A1)+COUNTIFS($A$1:$A1,$A1),COUNTIFS($A:$A,"&lt;"&amp;$A1)+COUNTIFS($A$1:$A1,$A1)))</f>
      </c>
      <c r="G1">
        <f>MATCH(ROW(),$F:$F,0)</f>
      </c>
      <c r="H1">
        <f>INDEX(A:A,$G1)</f>
      </c>
      <c r="I1">
        <f>INDEX(B:B,$G1)</f>
      </c>
      <c r="J1">
        <f>COUNTA($C:$C)-COUNTIFS($C:$C,NA())</f>
      </c>
      <c r="K1">
        <f>IF(ISNA($C1),$J$1+1,IF(ISERR($C1),$J$1-COUNTIFS($C:$C,$C1)+COUNTIFS($C$1:$C1,$C1),COUNTIFS($C:$C,"&lt;"&amp;$C1)+COUNTIFS($C$1:$C1,$C1)))</f>
      </c>
      <c r="L1">
        <f>MATCH(ROW(),$K:$K,0)</f>
      </c>
      <c r="M1">
        <f>INDEX(C:C,$L1)</f>
      </c>
      <c r="N1">
        <f>INDEX(D:D,$L1)</f>
      </c>
      <c r="O1">
        <f>IF(ISERROR(MATCH(H1,$M:$M,0)),NA(),H1)</f>
      </c>
      <c r="P1">
        <f>IF(ISNA(O1),NA(),I1)</f>
      </c>
      <c r="Q1">
        <f>IF(ISERROR(MATCH(M1,$H:$H,0)),NA(),M1)</f>
      </c>
      <c r="R1">
        <f>IF(ISNA(Q1),NA(),N1)</f>
      </c>
      <c r="S1">
        <f>COUNTIFS($O$1:$O1,$O1)</f>
      </c>
      <c r="T1">
        <f>IF($S1=1,O1,NA())</f>
      </c>
      <c r="U1">
        <f>IF(ISNA($T1),NA(),COUNTIFS($O:$O,$O1)-COUNTIFS($O:$O,$O1,P:P,INDEX(0,-1)))</f>
      </c>
      <c r="V1">
        <f>COUNTIFS($Q$1:$Q1,$Q1)</f>
      </c>
      <c r="W1">
        <f>IF($V1=1,Q1,NA())</f>
      </c>
      <c r="X1">
        <f>IF(ISNA($W1),NA(),COUNTIFS($Q:$Q,$Q1)-COUNTIFS($Q:$Q,$Q1,R:R,INDEX(0,-1)))</f>
      </c>
      <c r="Y1">
        <f>IF(ISNA($T1),0,1)</f>
      </c>
      <c r="Z1">
        <f>MATCH(ROW(),$Y:$Y,0)</f>
      </c>
      <c r="AA1">
        <f>INDEX(T:T,$Z1)</f>
      </c>
      <c r="AB1">
        <f>INDEX(U:U,$Z1)</f>
      </c>
      <c r="AC1">
        <f>IF(ISNA($W1),0,1)</f>
      </c>
      <c r="AD1">
        <f>MATCH(ROW(),$AC:$AC,0)</f>
      </c>
      <c r="AE1">
        <f>INDEX(W:W,$AD1)</f>
      </c>
      <c r="AF1">
        <f>INDEX(X:X,$AD1)</f>
      </c>
      <c r="AG1">
        <f>MATCH(AA1,H:H,0)</f>
      </c>
      <c r="AH1">
        <f>MATCH(AE1,M:M,0)</f>
      </c>
      <c r="AI1">
        <f>IFERROR(AB1*AF1,"")</f>
      </c>
      <c r="AJ1">
        <f>0</f>
      </c>
      <c r="AK1">
        <f>SUM(AI:AI)</f>
      </c>
      <c r="AL1">
        <f>IF(ROW()&gt;$AK$1,NA(),MATCH(ROW()-1,$AJ:$AJ,1))</f>
      </c>
      <c r="AM1">
        <f>IF(ISNA(AL1),NA(),1)</f>
      </c>
      <c r="AN1">
        <f>INDEX(AA:AA,AL1)</f>
      </c>
      <c r="AO1">
        <f>INDEX(I:I,INDEX(AG:AG,AL1)+MOD(AM1-1,INDEX($AB:$AB,AL1)))</f>
      </c>
      <c r="AP1">
        <f>INDEX($N:$N,INDEX($AH:$AH,AL1)+INT((AM1-1)/INDEX($AB:$AB,AL1)))</f>
      </c>
    </row>
    <row r="2">
      <c r="A2">
        <f>NA()</f>
      </c>
      <c r="B2">
        <f>NA()</f>
      </c>
      <c r="C2">
        <f>NA()</f>
      </c>
      <c r="D2">
        <f>NA()</f>
      </c>
      <c r="F2">
        <f>IF(ISNA($A2),$E$1+1,IF(ISERR($A2),$E$1-COUNTIFS($A:$A,$A2)+COUNTIFS($A$1:$A2,$A2),COUNTIFS($A:$A,"&lt;"&amp;$A2)+COUNTIFS($A$1:$A2,$A2)))</f>
      </c>
      <c r="G2">
        <f>MATCH(ROW(),$F:$F,0)</f>
      </c>
      <c r="H2">
        <f>INDEX(A:A,$G2)</f>
      </c>
      <c r="I2">
        <f>INDEX(B:B,$G2)</f>
      </c>
      <c r="K2">
        <f>IF(ISNA($C2),$J$1+1,IF(ISERR($C2),$J$1-COUNTIFS($C:$C,$C2)+COUNTIFS($C$1:$C2,$C2),COUNTIFS($C:$C,"&lt;"&amp;$C2)+COUNTIFS($C$1:$C2,$C2)))</f>
      </c>
      <c r="L2">
        <f>MATCH(ROW(),$K:$K,0)</f>
      </c>
      <c r="M2">
        <f>INDEX(C:C,$L2)</f>
      </c>
      <c r="N2">
        <f>INDEX(D:D,$L2)</f>
      </c>
      <c r="O2">
        <f>IF(ISERROR(MATCH(H2,$M:$M,0)),NA(),H2)</f>
      </c>
      <c r="P2">
        <f>IF(ISNA(O2),NA(),I2)</f>
      </c>
      <c r="Q2">
        <f>IF(ISERROR(MATCH(M2,$H:$H,0)),NA(),M2)</f>
      </c>
      <c r="R2">
        <f>IF(ISNA(Q2),NA(),N2)</f>
      </c>
      <c r="S2">
        <f>COUNTIFS($O$1:$O2,$O2)</f>
      </c>
      <c r="T2">
        <f>IF($S2=1,O2,NA())</f>
      </c>
      <c r="U2">
        <f>IF(ISNA($T2),NA(),COUNTIFS($O:$O,$O2)-COUNTIFS($O:$O,$O2,P:P,INDEX(0,-1)))</f>
      </c>
      <c r="V2">
        <f>COUNTIFS($Q$1:$Q2,$Q2)</f>
      </c>
      <c r="W2">
        <f>IF($V2=1,Q2,NA())</f>
      </c>
      <c r="X2">
        <f>IF(ISNA($W2),NA(),COUNTIFS($Q:$Q,$Q2)-COUNTIFS($Q:$Q,$Q2,R:R,INDEX(0,-1)))</f>
      </c>
      <c r="Y2">
        <f>IF(ISNA($T2),Y1,Y1+1)</f>
      </c>
      <c r="Z2">
        <f>MATCH(ROW(),$Y:$Y,0)</f>
      </c>
      <c r="AA2">
        <f>INDEX(T:T,$Z2)</f>
      </c>
      <c r="AB2">
        <f>INDEX(U:U,$Z2)</f>
      </c>
      <c r="AC2">
        <f>IF(ISNA($W2),AC1,AC1+1)</f>
      </c>
      <c r="AD2">
        <f>MATCH(ROW(),$AC:$AC,0)</f>
      </c>
      <c r="AE2">
        <f>INDEX(W:W,$AD2)</f>
      </c>
      <c r="AF2">
        <f>INDEX(X:X,$AD2)</f>
      </c>
      <c r="AG2">
        <f>MATCH(AA2,H:H,0)</f>
      </c>
      <c r="AH2">
        <f>MATCH(AE2,M:M,0)</f>
      </c>
      <c r="AI2">
        <f>IFERROR(AB2*AF2,"")</f>
      </c>
      <c r="AJ2">
        <f>IFERROR(AI1+AJ1,"")</f>
      </c>
      <c r="AL2">
        <f>IF(ROW()&gt;$AK$1,NA(),MATCH(ROW()-1,$AJ:$AJ,1))</f>
      </c>
      <c r="AM2">
        <f>IF(ISNA(AL2),NA(),IF(AL2&lt;&gt;AL1,1,1+AM1))</f>
      </c>
      <c r="AN2">
        <f>INDEX(AA:AA,AL2)</f>
      </c>
      <c r="AO2">
        <f>INDEX(I:I,INDEX(AG:AG,AL2)+MOD(AM2-1,INDEX($AB:$AB,AL2)))</f>
      </c>
      <c r="AP2">
        <f>INDEX($N:$N,INDEX($AH:$AH,AL2)+INT((AM2-1)/INDEX($AB:$AB,AL2)))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2014-12-10T16:34:07Z</dcterms:created>
  <dc:creator>Apache POI</dc:creator>
</coreProperties>
</file>