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P-P is a dummy relation for Group By of L-L
C-AG is a dummy relation for Equality Join of A-A and B-B
</t>
      </text>
    </comment>
    <comment ref="AF1" authorId="1">
      <text>
        <t xml:space="preserve">C-AG is a dummy relation for Equality Join of A-A and B-B
</t>
      </text>
    </comment>
    <comment ref="Q1" authorId="1">
      <text>
        <t xml:space="preserve">C-AG is a dummy relation for Equality Join of A-A and B-B
Q-R is a result relation for Group By of L-L
</t>
      </text>
    </comment>
    <comment ref="AG1" authorId="1">
      <text>
        <t xml:space="preserve">C-AG is a dummy relation for Equality Join of A-A and B-B
</t>
      </text>
    </comment>
    <comment ref="R1" authorId="1">
      <text>
        <t xml:space="preserve">C-AG is a dummy relation for Equality Join of A-A and B-B
Q-R is a result relation for Group By of L-L
</t>
      </text>
    </comment>
    <comment ref="AH1" authorId="1">
      <text>
        <t xml:space="preserve">AH-AH is a result relation for Equality Join of A-A and B-B
</t>
      </text>
    </comment>
    <comment ref="C1" authorId="1">
      <text>
        <t xml:space="preserve">C-E is a dummy relation for Sorting of A-A
C-AG is a dummy relation for Equality Join of A-A and B-B
</t>
      </text>
    </comment>
    <comment ref="S1" authorId="1">
      <text>
        <t xml:space="preserve">S-T is a dummy relation for Standarization of N-O
C-AG is a dummy relation for Equality Join of A-A and B-B
</t>
      </text>
    </comment>
    <comment ref="D1" authorId="1">
      <text>
        <t xml:space="preserve">C-E is a dummy relation for Sorting of A-A
C-AG is a dummy relation for Equality Join of A-A and B-B
</t>
      </text>
    </comment>
    <comment ref="T1" authorId="1">
      <text>
        <t xml:space="preserve">S-T is a dummy relation for Standarization of N-O
C-AG is a dummy relation for Equality Join of A-A and B-B
</t>
      </text>
    </comment>
    <comment ref="E1" authorId="1">
      <text>
        <t xml:space="preserve">C-E is a dummy relation for Sorting of A-A
C-AG is a dummy relation for Equality Join of A-A and B-B
</t>
      </text>
    </comment>
    <comment ref="U1" authorId="1">
      <text>
        <t xml:space="preserve">C-AG is a dummy relation for Equality Join of A-A and B-B
U-V is a result relation for Standarization of N-O
</t>
      </text>
    </comment>
    <comment ref="F1" authorId="1">
      <text>
        <t xml:space="preserve">C-AG is a dummy relation for Equality Join of A-A and B-B
F-F is a result relation for Sorting of A-A
</t>
      </text>
    </comment>
    <comment ref="V1" authorId="1">
      <text>
        <t xml:space="preserve">C-AG is a dummy relation for Equality Join of A-A and B-B
U-V is a result relation for Standarization of N-O
</t>
      </text>
    </comment>
    <comment ref="G1" authorId="1">
      <text>
        <t xml:space="preserve">G-I is a dummy relation for Sorting of B-B
C-AG is a dummy relation for Equality Join of A-A and B-B
</t>
      </text>
    </comment>
    <comment ref="W1" authorId="1">
      <text>
        <t xml:space="preserve">C-AG is a dummy relation for Equality Join of A-A and B-B
W-X is a dummy relation for Standarization of Q-R
</t>
      </text>
    </comment>
    <comment ref="H1" authorId="1">
      <text>
        <t xml:space="preserve">G-I is a dummy relation for Sorting of B-B
C-AG is a dummy relation for Equality Join of A-A and B-B
</t>
      </text>
    </comment>
    <comment ref="X1" authorId="1">
      <text>
        <t xml:space="preserve">C-AG is a dummy relation for Equality Join of A-A and B-B
W-X is a dummy relation for Standarization of Q-R
</t>
      </text>
    </comment>
    <comment ref="I1" authorId="1">
      <text>
        <t xml:space="preserve">G-I is a dummy relation for Sorting of B-B
C-AG is a dummy relation for Equality Join of A-A and B-B
</t>
      </text>
    </comment>
    <comment ref="Y1" authorId="1">
      <text>
        <t xml:space="preserve">Y-Z is a result relation for Standarization of Q-R
C-AG is a dummy relation for Equality Join of A-A and B-B
</t>
      </text>
    </comment>
    <comment ref="J1" authorId="1">
      <text>
        <t xml:space="preserve">J-J is a result relation for Sorting of B-B
C-AG is a dummy relation for Equality Join of A-A and B-B
</t>
      </text>
    </comment>
    <comment ref="Z1" authorId="1">
      <text>
        <t xml:space="preserve">Y-Z is a result relation for Standarization of Q-R
C-AG is a dummy relation for Equality Join of A-A and B-B
</t>
      </text>
    </comment>
    <comment ref="K1" authorId="1">
      <text>
        <t xml:space="preserve">K-K is a result relation for Semi Join of F-F and J-J
C-AG is a dummy relation for Equality Join of A-A and B-B
</t>
      </text>
    </comment>
    <comment ref="AA1" authorId="1">
      <text>
        <t xml:space="preserve">C-AG is a dummy relation for Equality Join of A-A and B-B
</t>
      </text>
    </comment>
    <comment ref="L1" authorId="1">
      <text>
        <t xml:space="preserve">L-L is a result relation for Semi Join of J-J and F-F
C-AG is a dummy relation for Equality Join of A-A and B-B
</t>
      </text>
    </comment>
    <comment ref="AB1" authorId="1">
      <text>
        <t xml:space="preserve">C-AG is a dummy relation for Equality Join of A-A and B-B
</t>
      </text>
    </comment>
    <comment ref="M1" authorId="1">
      <text>
        <t xml:space="preserve">M-M is a dummy relation for Group By of K-K
C-AG is a dummy relation for Equality Join of A-A and B-B
</t>
      </text>
    </comment>
    <comment ref="AC1" authorId="1">
      <text>
        <t xml:space="preserve">C-AG is a dummy relation for Equality Join of A-A and B-B
</t>
      </text>
    </comment>
    <comment ref="N1" authorId="1">
      <text>
        <t xml:space="preserve">N-O is a result relation for Group By of K-K
C-AG is a dummy relation for Equality Join of A-A and B-B
</t>
      </text>
    </comment>
    <comment ref="AD1" authorId="1">
      <text>
        <t xml:space="preserve">C-AG is a dummy relation for Equality Join of A-A and B-B
</t>
      </text>
    </comment>
    <comment ref="O1" authorId="1">
      <text>
        <t xml:space="preserve">N-O is a result relation for Group By of K-K
C-AG is a dummy relation for Equality Join of A-A and B-B
</t>
      </text>
    </comment>
    <comment ref="AE1" authorId="1">
      <text>
        <t xml:space="preserve">C-AG is a dummy relation for Equality Join of A-A and B-B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COUNTA($A:$A)-COUNTIFS($A:$A,NA())</f>
      </c>
      <c r="D1">
        <f>IF(ISNA($A1),$C$1+1,IF(ISERR($A1),$C$1-COUNTIFS($A:$A,$A1)+COUNTIFS($A$1:$A1,$A1),COUNTIFS($A:$A,"&lt;"&amp;$A1)+COUNTIFS($A$1:$A1,$A1)))</f>
      </c>
      <c r="E1">
        <f>MATCH(ROW(),$D:$D,0)</f>
      </c>
      <c r="F1">
        <f>INDEX(A:A,$E1)</f>
      </c>
      <c r="G1">
        <f>COUNTA($B:$B)-COUNTIFS($B:$B,NA())</f>
      </c>
      <c r="H1">
        <f>IF(ISNA($B1),$G$1+1,IF(ISERR($B1),$G$1-COUNTIFS($B:$B,$B1)+COUNTIFS($B$1:$B1,$B1),COUNTIFS($B:$B,"&lt;"&amp;$B1)+COUNTIFS($B$1:$B1,$B1)))</f>
      </c>
      <c r="I1">
        <f>MATCH(ROW(),$H:$H,0)</f>
      </c>
      <c r="J1">
        <f>INDEX(B:B,$I1)</f>
      </c>
      <c r="K1">
        <f>IF(ISERROR(MATCH(F1,$J:$J,0)),NA(),F1)</f>
      </c>
      <c r="L1">
        <f>IF(ISERROR(MATCH(J1,$F:$F,0)),NA(),J1)</f>
      </c>
      <c r="M1">
        <f>COUNTIFS($K$1:$K1,$K1)</f>
      </c>
      <c r="N1">
        <f>IF($M1=1,K1,NA())</f>
      </c>
      <c r="O1">
        <f>1</f>
      </c>
      <c r="P1">
        <f>COUNTIFS($L$1:$L1,$L1)</f>
      </c>
      <c r="Q1">
        <f>IF($P1=1,L1,NA())</f>
      </c>
      <c r="R1">
        <f>1</f>
      </c>
      <c r="S1">
        <f>IF(ISNA($N1),0,1)</f>
      </c>
      <c r="T1">
        <f>MATCH(ROW(),$S:$S,0)</f>
      </c>
      <c r="U1">
        <f>INDEX(N:N,$T1)</f>
      </c>
      <c r="V1">
        <f>INDEX(O:O,$T1)</f>
      </c>
      <c r="W1">
        <f>IF(ISNA($Q1),0,1)</f>
      </c>
      <c r="X1">
        <f>MATCH(ROW(),$W:$W,0)</f>
      </c>
      <c r="Y1">
        <f>INDEX(Q:Q,$X1)</f>
      </c>
      <c r="Z1">
        <f>INDEX(R:R,$X1)</f>
      </c>
      <c r="AA1">
        <f>MATCH(U1,F:F,0)</f>
      </c>
      <c r="AB1">
        <f>MATCH(Y1,J:J,0)</f>
      </c>
      <c r="AC1">
        <f>IFERROR(V1*Z1,"")</f>
      </c>
      <c r="AD1">
        <f>0</f>
      </c>
      <c r="AE1">
        <f>SUM(AC:AC)</f>
      </c>
      <c r="AF1">
        <f>IF(ROW()&gt;$AE$1,NA(),MATCH(ROW()-1,$AD:$AD,1))</f>
      </c>
      <c r="AG1">
        <f>IF(ISNA(AF1),NA(),1)</f>
      </c>
      <c r="AH1">
        <f>INDEX(U:U,AF1)</f>
      </c>
    </row>
    <row r="2">
      <c r="A2">
        <f>NA()</f>
      </c>
      <c r="B2">
        <f>NA()</f>
      </c>
      <c r="D2">
        <f>IF(ISNA($A2),$C$1+1,IF(ISERR($A2),$C$1-COUNTIFS($A:$A,$A2)+COUNTIFS($A$1:$A2,$A2),COUNTIFS($A:$A,"&lt;"&amp;$A2)+COUNTIFS($A$1:$A2,$A2)))</f>
      </c>
      <c r="E2">
        <f>MATCH(ROW(),$D:$D,0)</f>
      </c>
      <c r="F2">
        <f>INDEX(A:A,$E2)</f>
      </c>
      <c r="H2">
        <f>IF(ISNA($B2),$G$1+1,IF(ISERR($B2),$G$1-COUNTIFS($B:$B,$B2)+COUNTIFS($B$1:$B2,$B2),COUNTIFS($B:$B,"&lt;"&amp;$B2)+COUNTIFS($B$1:$B2,$B2)))</f>
      </c>
      <c r="I2">
        <f>MATCH(ROW(),$H:$H,0)</f>
      </c>
      <c r="J2">
        <f>INDEX(B:B,$I2)</f>
      </c>
      <c r="K2">
        <f>IF(ISERROR(MATCH(F2,$J:$J,0)),NA(),F2)</f>
      </c>
      <c r="L2">
        <f>IF(ISERROR(MATCH(J2,$F:$F,0)),NA(),J2)</f>
      </c>
      <c r="M2">
        <f>COUNTIFS($K$1:$K2,$K2)</f>
      </c>
      <c r="N2">
        <f>IF($M2=1,K2,NA())</f>
      </c>
      <c r="O2">
        <f>1</f>
      </c>
      <c r="P2">
        <f>COUNTIFS($L$1:$L2,$L2)</f>
      </c>
      <c r="Q2">
        <f>IF($P2=1,L2,NA())</f>
      </c>
      <c r="R2">
        <f>1</f>
      </c>
      <c r="S2">
        <f>IF(ISNA($N2),S1,S1+1)</f>
      </c>
      <c r="T2">
        <f>MATCH(ROW(),$S:$S,0)</f>
      </c>
      <c r="U2">
        <f>INDEX(N:N,$T2)</f>
      </c>
      <c r="V2">
        <f>INDEX(O:O,$T2)</f>
      </c>
      <c r="W2">
        <f>IF(ISNA($Q2),W1,W1+1)</f>
      </c>
      <c r="X2">
        <f>MATCH(ROW(),$W:$W,0)</f>
      </c>
      <c r="Y2">
        <f>INDEX(Q:Q,$X2)</f>
      </c>
      <c r="Z2">
        <f>INDEX(R:R,$X2)</f>
      </c>
      <c r="AA2">
        <f>MATCH(U2,F:F,0)</f>
      </c>
      <c r="AB2">
        <f>MATCH(Y2,J:J,0)</f>
      </c>
      <c r="AC2">
        <f>IFERROR(V2*Z2,"")</f>
      </c>
      <c r="AD2">
        <f>IFERROR(AC1+AD1,"")</f>
      </c>
      <c r="AF2">
        <f>IF(ROW()&gt;$AE$1,NA(),MATCH(ROW()-1,$AD:$AD,1))</f>
      </c>
      <c r="AG2">
        <f>IF(ISNA(AF2),NA(),IF(AF2&lt;&gt;AF1,1,1+AG1))</f>
      </c>
      <c r="AH2">
        <f>INDEX(U:U,AF2)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