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codeName="ThisWorkbook" defaultThemeVersion="124226"/>
  <bookViews>
    <workbookView xWindow="240" yWindow="75" windowWidth="16605" windowHeight="9435"/>
  </bookViews>
  <sheets>
    <sheet name="CVP undir unorg" sheetId="2" r:id="rId1"/>
    <sheet name="CVP undir unorg explained" sheetId="3" r:id="rId2"/>
  </sheets>
  <calcPr calcId="145621"/>
</workbook>
</file>

<file path=xl/calcChain.xml><?xml version="1.0" encoding="utf-8"?>
<calcChain xmlns="http://schemas.openxmlformats.org/spreadsheetml/2006/main">
  <c r="G1" i="2" l="1"/>
  <c r="H1" i="2"/>
  <c r="I1" i="2"/>
  <c r="J1" i="2"/>
  <c r="F1" i="3"/>
  <c r="E1" i="3"/>
  <c r="F1" i="2"/>
  <c r="E1" i="2"/>
  <c r="D1" i="2" s="1"/>
  <c r="D1" i="3" l="1"/>
  <c r="E2" i="3" s="1"/>
  <c r="E3" i="3" s="1"/>
  <c r="E4" i="3" s="1"/>
  <c r="E6" i="2"/>
  <c r="G10" i="2"/>
  <c r="I14" i="2"/>
  <c r="E2" i="2"/>
  <c r="G6" i="2"/>
  <c r="I6" i="2"/>
  <c r="I2" i="2"/>
  <c r="E10" i="2"/>
  <c r="I10" i="2"/>
  <c r="E14" i="2"/>
  <c r="G14" i="2"/>
  <c r="G2" i="2"/>
  <c r="F3" i="3" l="1"/>
  <c r="F4" i="3" s="1"/>
  <c r="F2" i="3"/>
  <c r="H2" i="2"/>
  <c r="H3" i="2"/>
  <c r="G3" i="2"/>
  <c r="G4" i="2" s="1"/>
  <c r="F10" i="2"/>
  <c r="E11" i="2"/>
  <c r="F11" i="2"/>
  <c r="F2" i="2"/>
  <c r="F3" i="2"/>
  <c r="F4" i="2" s="1"/>
  <c r="E3" i="2"/>
  <c r="E4" i="2" s="1"/>
  <c r="H14" i="2"/>
  <c r="H15" i="2"/>
  <c r="G15" i="2"/>
  <c r="G16" i="2" s="1"/>
  <c r="I3" i="2"/>
  <c r="I4" i="2" s="1"/>
  <c r="J2" i="2"/>
  <c r="J3" i="2"/>
  <c r="J14" i="2"/>
  <c r="J15" i="2"/>
  <c r="J16" i="2" s="1"/>
  <c r="I15" i="2"/>
  <c r="F15" i="2"/>
  <c r="E15" i="2"/>
  <c r="F14" i="2"/>
  <c r="J7" i="2"/>
  <c r="J8" i="2" s="1"/>
  <c r="I7" i="2"/>
  <c r="J6" i="2"/>
  <c r="H11" i="2"/>
  <c r="H10" i="2"/>
  <c r="G11" i="2"/>
  <c r="J10" i="2"/>
  <c r="I11" i="2"/>
  <c r="J11" i="2"/>
  <c r="H6" i="2"/>
  <c r="G7" i="2"/>
  <c r="G8" i="2" s="1"/>
  <c r="H7" i="2"/>
  <c r="F7" i="2"/>
  <c r="F8" i="2" s="1"/>
  <c r="F6" i="2"/>
  <c r="E7" i="2"/>
  <c r="F5" i="3" l="1"/>
  <c r="F5" i="2"/>
  <c r="H12" i="2" s="1"/>
  <c r="H4" i="2"/>
  <c r="H5" i="2" s="1"/>
  <c r="J12" i="2" l="1"/>
  <c r="J4" i="2"/>
  <c r="J5" i="2" s="1"/>
  <c r="H8" i="2"/>
  <c r="H9" i="2" s="1"/>
  <c r="E12" i="2" l="1"/>
  <c r="I8" i="2"/>
  <c r="J9" i="2" s="1"/>
  <c r="F12" i="2" s="1"/>
  <c r="E8" i="2"/>
  <c r="F9" i="2" s="1"/>
  <c r="F16" i="2"/>
  <c r="F13" i="2" l="1"/>
  <c r="G12" i="2" s="1"/>
  <c r="H13" i="2" s="1"/>
  <c r="I12" i="2" s="1"/>
  <c r="J13" i="2" s="1"/>
  <c r="E16" i="2" s="1"/>
  <c r="F17" i="2" s="1"/>
  <c r="H16" i="2" s="1"/>
  <c r="H17" i="2" s="1"/>
  <c r="I16" i="2" s="1"/>
  <c r="J17" i="2" s="1"/>
</calcChain>
</file>

<file path=xl/sharedStrings.xml><?xml version="1.0" encoding="utf-8"?>
<sst xmlns="http://schemas.openxmlformats.org/spreadsheetml/2006/main" count="43" uniqueCount="19">
  <si>
    <t>and</t>
  </si>
  <si>
    <t>or</t>
  </si>
  <si>
    <t>not</t>
  </si>
  <si>
    <t>Connective</t>
  </si>
  <si>
    <t>Input1: 0,1 or number of a variable</t>
  </si>
  <si>
    <t>Input2: 0,1 or number of a variable</t>
  </si>
  <si>
    <t>serial number</t>
  </si>
  <si>
    <t>markers, to count the number of columns created</t>
  </si>
  <si>
    <t>Input columns</t>
  </si>
  <si>
    <t xml:space="preserve">A single computation box, the whole computation is a rectangle of such boxes. </t>
  </si>
  <si>
    <t>connective from the input area</t>
  </si>
  <si>
    <t>the first argument from the input area</t>
  </si>
  <si>
    <t>the second argument from the input area</t>
  </si>
  <si>
    <t>the first argument evaluated</t>
  </si>
  <si>
    <t>the second argument evaluated</t>
  </si>
  <si>
    <t>final result</t>
  </si>
  <si>
    <t>The evaluation procedure takes the argument from the input area; 
if it is 0 or 1, this is the result; 
otherwise it calculates the row of the box in which the argument should be found;
if this row is smaller than the present row, it uses INDEX on the rectangular area of all boxes above the present one to find that value;
if it is equal to the present row, it uses INDEX on the row to the left of the present box to find that value;
finally the connective is applied to the evaluated inputs.</t>
  </si>
  <si>
    <t>total number of boxes created</t>
  </si>
  <si>
    <t>Fill the rectangle E2:F5 to the right and downwards, creating as many rows and columns of such boxes as necessary.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</si>
</sst>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0"/>
      <name val="Arial"/>
      <charset val="238"/>
    </font>
    <font>
      <sz val="11"/>
      <name val="Arial"/>
      <family val="2"/>
      <charset val="238"/>
    </font>
    <font>
      <sz val="12"/>
      <name val="Arial"/>
      <family val="2"/>
      <charset val="238"/>
    </font>
    <font>
      <b/>
      <sz val="12"/>
      <name val="Arial"/>
      <family val="2"/>
      <charset val="238"/>
    </font>
  </fonts>
  <fills count="11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 style="thick">
        <color indexed="64"/>
      </left>
      <right/>
      <top/>
      <bottom/>
      <diagonal/>
    </border>
    <border>
      <left style="thick">
        <color indexed="64"/>
      </left>
      <right/>
      <top style="thick">
        <color indexed="64"/>
      </top>
      <bottom/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ck">
        <color indexed="64"/>
      </top>
      <bottom/>
      <diagonal/>
    </border>
    <border>
      <left/>
      <right style="thick">
        <color indexed="64"/>
      </right>
      <top/>
      <bottom style="thick">
        <color indexed="64"/>
      </bottom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/>
    <xf numFmtId="0" fontId="1" fillId="2" borderId="0" xfId="0" applyFont="1" applyFill="1"/>
    <xf numFmtId="0" fontId="0" fillId="3" borderId="0" xfId="0" applyFill="1"/>
    <xf numFmtId="0" fontId="1" fillId="3" borderId="0" xfId="0" applyFont="1" applyFill="1"/>
    <xf numFmtId="0" fontId="1" fillId="4" borderId="0" xfId="0" applyFont="1" applyFill="1"/>
    <xf numFmtId="0" fontId="1" fillId="5" borderId="0" xfId="0" applyFont="1" applyFill="1"/>
    <xf numFmtId="0" fontId="1" fillId="6" borderId="0" xfId="0" applyFont="1" applyFill="1"/>
    <xf numFmtId="0" fontId="1" fillId="7" borderId="0" xfId="0" applyFont="1" applyFill="1"/>
    <xf numFmtId="0" fontId="1" fillId="8" borderId="0" xfId="0" applyFont="1" applyFill="1"/>
    <xf numFmtId="0" fontId="1" fillId="9" borderId="0" xfId="0" applyFont="1" applyFill="1"/>
    <xf numFmtId="0" fontId="0" fillId="10" borderId="0" xfId="0" applyFill="1"/>
    <xf numFmtId="0" fontId="1" fillId="10" borderId="0" xfId="0" applyFont="1" applyFill="1"/>
    <xf numFmtId="0" fontId="1" fillId="0" borderId="0" xfId="0" applyFont="1" applyAlignment="1">
      <alignment wrapText="1"/>
    </xf>
    <xf numFmtId="0" fontId="1" fillId="0" borderId="0" xfId="0" applyFont="1" applyBorder="1" applyAlignment="1">
      <alignment wrapText="1"/>
    </xf>
    <xf numFmtId="0" fontId="1" fillId="0" borderId="13" xfId="0" applyFont="1" applyBorder="1"/>
    <xf numFmtId="0" fontId="0" fillId="0" borderId="14" xfId="0" applyBorder="1"/>
    <xf numFmtId="0" fontId="0" fillId="0" borderId="16" xfId="0" applyBorder="1"/>
    <xf numFmtId="0" fontId="0" fillId="0" borderId="17" xfId="0" applyBorder="1"/>
    <xf numFmtId="0" fontId="1" fillId="0" borderId="9" xfId="0" applyFont="1" applyBorder="1"/>
    <xf numFmtId="0" fontId="0" fillId="0" borderId="18" xfId="0" applyBorder="1"/>
    <xf numFmtId="0" fontId="0" fillId="0" borderId="19" xfId="0" applyBorder="1"/>
    <xf numFmtId="0" fontId="2" fillId="2" borderId="7" xfId="0" applyFont="1" applyFill="1" applyBorder="1"/>
    <xf numFmtId="0" fontId="2" fillId="4" borderId="8" xfId="0" applyFont="1" applyFill="1" applyBorder="1"/>
    <xf numFmtId="0" fontId="2" fillId="5" borderId="9" xfId="0" applyFont="1" applyFill="1" applyBorder="1"/>
    <xf numFmtId="0" fontId="2" fillId="6" borderId="10" xfId="0" applyFont="1" applyFill="1" applyBorder="1"/>
    <xf numFmtId="0" fontId="2" fillId="7" borderId="9" xfId="0" applyFont="1" applyFill="1" applyBorder="1"/>
    <xf numFmtId="0" fontId="2" fillId="8" borderId="10" xfId="0" applyFont="1" applyFill="1" applyBorder="1"/>
    <xf numFmtId="0" fontId="2" fillId="0" borderId="11" xfId="0" applyFont="1" applyBorder="1"/>
    <xf numFmtId="0" fontId="3" fillId="9" borderId="12" xfId="0" applyFont="1" applyFill="1" applyBorder="1"/>
    <xf numFmtId="0" fontId="2" fillId="0" borderId="0" xfId="0" applyFont="1" applyAlignment="1">
      <alignment vertical="top" wrapText="1"/>
    </xf>
    <xf numFmtId="0" fontId="2" fillId="0" borderId="0" xfId="0" applyFont="1" applyFill="1"/>
    <xf numFmtId="0" fontId="2" fillId="0" borderId="0" xfId="0" applyNumberFormat="1" applyFont="1" applyFill="1"/>
    <xf numFmtId="0" fontId="2" fillId="0" borderId="13" xfId="0" applyFont="1" applyFill="1" applyBorder="1"/>
    <xf numFmtId="0" fontId="2" fillId="0" borderId="15" xfId="0" applyFont="1" applyFill="1" applyBorder="1"/>
    <xf numFmtId="0" fontId="2" fillId="0" borderId="0" xfId="0" applyFont="1"/>
    <xf numFmtId="0" fontId="1" fillId="0" borderId="0" xfId="0" applyFont="1" applyBorder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/>
    <xf numFmtId="0" fontId="2" fillId="0" borderId="2" xfId="0" applyFont="1" applyBorder="1"/>
    <xf numFmtId="0" fontId="2" fillId="0" borderId="5" xfId="0" applyFont="1" applyBorder="1"/>
    <xf numFmtId="0" fontId="2" fillId="0" borderId="6" xfId="0" applyFont="1" applyBorder="1"/>
    <xf numFmtId="0" fontId="2" fillId="0" borderId="3" xfId="0" applyFont="1" applyBorder="1"/>
    <xf numFmtId="0" fontId="2" fillId="0" borderId="4" xfId="0" applyFont="1" applyBorder="1"/>
    <xf numFmtId="0" fontId="2" fillId="0" borderId="0" xfId="0" applyFont="1" applyBorder="1" applyAlignment="1">
      <alignment wrapText="1"/>
    </xf>
    <xf numFmtId="0" fontId="2" fillId="0" borderId="0" xfId="0" applyFont="1" applyAlignment="1">
      <alignment wrapText="1"/>
    </xf>
    <xf numFmtId="0" fontId="2" fillId="0" borderId="0" xfId="0" applyFont="1" applyBorder="1" applyAlignment="1">
      <alignment horizontal="left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Fill="1" applyBorder="1" applyAlignment="1">
      <alignment horizontal="center"/>
    </xf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3"/>
  <sheetViews>
    <sheetView tabSelected="1" workbookViewId="0"/>
  </sheetViews>
  <sheetFormatPr defaultRowHeight="15" x14ac:dyDescent="0.2"/>
  <cols>
    <col min="1" max="1" width="12.42578125" style="35" customWidth="1"/>
    <col min="2" max="2" width="21.28515625" style="35" customWidth="1"/>
    <col min="3" max="3" width="21.5703125" style="35" customWidth="1"/>
    <col min="4" max="4" width="11.42578125" style="35" customWidth="1"/>
    <col min="5" max="5" width="11.85546875" style="35" customWidth="1"/>
    <col min="6" max="10" width="9.140625" style="35"/>
    <col min="11" max="16384" width="9.140625" style="1"/>
  </cols>
  <sheetData>
    <row r="1" spans="1:16" ht="31.5" customHeight="1" x14ac:dyDescent="0.2">
      <c r="A1" s="30" t="s">
        <v>3</v>
      </c>
      <c r="B1" s="30" t="s">
        <v>4</v>
      </c>
      <c r="C1" s="30" t="s">
        <v>5</v>
      </c>
      <c r="D1" s="35">
        <f>COUNTA(E1:IV1)/2</f>
        <v>3</v>
      </c>
      <c r="E1" s="35">
        <f>1</f>
        <v>1</v>
      </c>
      <c r="F1" s="35">
        <f>1</f>
        <v>1</v>
      </c>
      <c r="G1" s="35">
        <f>1</f>
        <v>1</v>
      </c>
      <c r="H1" s="35">
        <f>1</f>
        <v>1</v>
      </c>
      <c r="I1" s="35">
        <f>1</f>
        <v>1</v>
      </c>
      <c r="J1" s="35">
        <f>1</f>
        <v>1</v>
      </c>
      <c r="K1"/>
      <c r="L1"/>
      <c r="M1"/>
      <c r="N1"/>
      <c r="O1"/>
      <c r="P1"/>
    </row>
    <row r="2" spans="1:16" x14ac:dyDescent="0.2">
      <c r="A2" s="31" t="s">
        <v>0</v>
      </c>
      <c r="B2" s="32">
        <v>0</v>
      </c>
      <c r="C2" s="32">
        <v>1</v>
      </c>
      <c r="E2" s="38">
        <f>1+(COLUMN()-3)/2+(ROW()-2)*$D$1/4</f>
        <v>2</v>
      </c>
      <c r="F2" s="39" t="str">
        <f>INDEX($A:$A,E2)</f>
        <v>and</v>
      </c>
      <c r="G2" s="38">
        <f>1+(COLUMN()-3)/2+(ROW()-2)*$D$1/4</f>
        <v>3</v>
      </c>
      <c r="H2" s="39" t="str">
        <f>INDEX($A:$A,G2)</f>
        <v>or</v>
      </c>
      <c r="I2" s="38">
        <f>1+(COLUMN()-3)/2+(ROW()-2)*$D$1/4</f>
        <v>4</v>
      </c>
      <c r="J2" s="39" t="str">
        <f>INDEX($A:$A,I2)</f>
        <v>or</v>
      </c>
      <c r="K2"/>
      <c r="L2"/>
      <c r="M2"/>
      <c r="N2"/>
      <c r="O2"/>
      <c r="P2"/>
    </row>
    <row r="3" spans="1:16" x14ac:dyDescent="0.2">
      <c r="A3" s="31" t="s">
        <v>1</v>
      </c>
      <c r="B3" s="32">
        <v>1</v>
      </c>
      <c r="C3" s="31">
        <v>2</v>
      </c>
      <c r="E3" s="40">
        <f>INDEX($B:$B,E2)</f>
        <v>0</v>
      </c>
      <c r="F3" s="41">
        <f>INDEX($C:$C,E2)</f>
        <v>1</v>
      </c>
      <c r="G3" s="40">
        <f>INDEX($B:$B,G2)</f>
        <v>1</v>
      </c>
      <c r="H3" s="41">
        <f>INDEX($C:$C,G2)</f>
        <v>2</v>
      </c>
      <c r="I3" s="40">
        <f>INDEX($B:$B,I2)</f>
        <v>0</v>
      </c>
      <c r="J3" s="41">
        <f>INDEX($C:$C,I2)</f>
        <v>3</v>
      </c>
      <c r="K3"/>
      <c r="L3"/>
      <c r="M3"/>
      <c r="N3"/>
      <c r="O3"/>
      <c r="P3"/>
    </row>
    <row r="4" spans="1:16" x14ac:dyDescent="0.2">
      <c r="A4" s="31" t="s">
        <v>1</v>
      </c>
      <c r="B4" s="32">
        <v>0</v>
      </c>
      <c r="C4" s="31">
        <v>3</v>
      </c>
      <c r="E4" s="40">
        <f>IF(E3&lt;2,E3,IF(4+4*INT((E3-2)/$D$1)&lt;ROW(),INDEX($D$1:$IV1,5+4*INT((E3-2)/$D$1),3+2*MOD(E3-2,$D$1)),INDEX($D5:D5,3+2*MOD(E3-2,$D$1))))</f>
        <v>0</v>
      </c>
      <c r="F4" s="41">
        <f>IF(F3&lt;2,F3,IF(4+4*INT((F3-2)/$D$1)&lt;ROW(),INDEX($D$1:$IV1,5+4*INT((F3-2)/$D$1),3+2*MOD(F3-2,$D$1)),INDEX($D5:D5,3+2*MOD(F3-2,$D$1))))</f>
        <v>1</v>
      </c>
      <c r="G4" s="40">
        <f>IF(G3&lt;2,G3,IF(4+4*INT((G3-2)/$D$1)&lt;ROW(),INDEX($D$1:$IV1,5+4*INT((G3-2)/$D$1),3+2*MOD(G3-2,$D$1)),INDEX($D5:F5,3+2*MOD(G3-2,$D$1))))</f>
        <v>1</v>
      </c>
      <c r="H4" s="41">
        <f>IF(H3&lt;2,H3,IF(4+4*INT((H3-2)/$D$1)&lt;ROW(),INDEX($D$1:$IV1,5+4*INT((H3-2)/$D$1),3+2*MOD(H3-2,$D$1)),INDEX($D5:F5,3+2*MOD(H3-2,$D$1))))</f>
        <v>0</v>
      </c>
      <c r="I4" s="40">
        <f>IF(I3&lt;2,I3,IF(4+4*INT((I3-2)/$D$1)&lt;ROW(),INDEX($D$1:$IV1,5+4*INT((I3-2)/$D$1),3+2*MOD(I3-2,$D$1)),INDEX($D5:H5,3+2*MOD(I3-2,$D$1))))</f>
        <v>0</v>
      </c>
      <c r="J4" s="41">
        <f>IF(J3&lt;2,J3,IF(4+4*INT((J3-2)/$D$1)&lt;ROW(),INDEX($D$1:$IV1,5+4*INT((J3-2)/$D$1),3+2*MOD(J3-2,$D$1)),INDEX($D5:H5,3+2*MOD(J3-2,$D$1))))</f>
        <v>1</v>
      </c>
      <c r="K4"/>
      <c r="L4"/>
      <c r="M4"/>
      <c r="N4"/>
      <c r="O4"/>
      <c r="P4"/>
    </row>
    <row r="5" spans="1:16" x14ac:dyDescent="0.2">
      <c r="A5" s="31" t="s">
        <v>2</v>
      </c>
      <c r="B5" s="31">
        <v>4</v>
      </c>
      <c r="C5" s="31"/>
      <c r="E5" s="42"/>
      <c r="F5" s="43">
        <f>IF(F2="and",E4*F4,IF(F2="or",MAX(E4,F4),1-E4))</f>
        <v>0</v>
      </c>
      <c r="G5" s="42"/>
      <c r="H5" s="43">
        <f>IF(H2="and",G4*H4,IF(H2="or",MAX(G4,H4),1-G4))</f>
        <v>1</v>
      </c>
      <c r="I5" s="42"/>
      <c r="J5" s="43">
        <f>IF(J2="and",I4*J4,IF(J2="or",MAX(I4,J4),1-I4))</f>
        <v>1</v>
      </c>
      <c r="K5"/>
      <c r="L5"/>
      <c r="M5"/>
      <c r="N5"/>
      <c r="O5"/>
      <c r="P5"/>
    </row>
    <row r="6" spans="1:16" x14ac:dyDescent="0.2">
      <c r="A6" s="31" t="s">
        <v>0</v>
      </c>
      <c r="B6" s="32">
        <v>0</v>
      </c>
      <c r="C6" s="31">
        <v>2</v>
      </c>
      <c r="E6" s="38">
        <f>1+(COLUMN()-3)/2+(ROW()-2)*$D$1/4</f>
        <v>5</v>
      </c>
      <c r="F6" s="39" t="str">
        <f>INDEX($A:$A,E6)</f>
        <v>not</v>
      </c>
      <c r="G6" s="38">
        <f>1+(COLUMN()-3)/2+(ROW()-2)*$D$1/4</f>
        <v>6</v>
      </c>
      <c r="H6" s="39" t="str">
        <f>INDEX($A:$A,G6)</f>
        <v>and</v>
      </c>
      <c r="I6" s="38">
        <f>1+(COLUMN()-3)/2+(ROW()-2)*$D$1/4</f>
        <v>7</v>
      </c>
      <c r="J6" s="39" t="str">
        <f>INDEX($A:$A,I6)</f>
        <v>not</v>
      </c>
      <c r="K6"/>
      <c r="L6"/>
      <c r="M6"/>
      <c r="N6"/>
      <c r="O6"/>
      <c r="P6"/>
    </row>
    <row r="7" spans="1:16" ht="15" customHeight="1" x14ac:dyDescent="0.2">
      <c r="A7" s="31" t="s">
        <v>2</v>
      </c>
      <c r="B7" s="31">
        <v>6</v>
      </c>
      <c r="C7" s="31"/>
      <c r="E7" s="40">
        <f>INDEX($B:$B,E6)</f>
        <v>4</v>
      </c>
      <c r="F7" s="41">
        <f>INDEX($C:$C,E6)</f>
        <v>0</v>
      </c>
      <c r="G7" s="40">
        <f>INDEX($B:$B,G6)</f>
        <v>0</v>
      </c>
      <c r="H7" s="41">
        <f>INDEX($C:$C,G6)</f>
        <v>2</v>
      </c>
      <c r="I7" s="40">
        <f>INDEX($B:$B,I6)</f>
        <v>6</v>
      </c>
      <c r="J7" s="41">
        <f>INDEX($C:$C,I6)</f>
        <v>0</v>
      </c>
      <c r="K7"/>
      <c r="L7"/>
      <c r="M7"/>
      <c r="N7"/>
      <c r="O7"/>
      <c r="P7"/>
    </row>
    <row r="8" spans="1:16" x14ac:dyDescent="0.2">
      <c r="A8" s="31" t="s">
        <v>1</v>
      </c>
      <c r="B8" s="31">
        <v>6</v>
      </c>
      <c r="C8" s="31">
        <v>7</v>
      </c>
      <c r="E8" s="40">
        <f>IF(E7&lt;2,E7,IF(4+4*INT((E7-2)/$D$1)&lt;ROW(),INDEX($D$1:$IV5,5+4*INT((E7-2)/$D$1),3+2*MOD(E7-2,$D$1)),INDEX($D9:D9,3+2*MOD(E7-2,$D$1))))</f>
        <v>1</v>
      </c>
      <c r="F8" s="41">
        <f>IF(F7&lt;2,F7,IF(4+4*INT((F7-2)/$D$1)&lt;ROW(),INDEX($D$1:$IV5,5+4*INT((F7-2)/$D$1),3+2*MOD(F7-2,$D$1)),INDEX($D9:D9,3+2*MOD(F7-2,$D$1))))</f>
        <v>0</v>
      </c>
      <c r="G8" s="40">
        <f>IF(G7&lt;2,G7,IF(4+4*INT((G7-2)/$D$1)&lt;ROW(),INDEX($D$1:$IV5,5+4*INT((G7-2)/$D$1),3+2*MOD(G7-2,$D$1)),INDEX($D9:F9,3+2*MOD(G7-2,$D$1))))</f>
        <v>0</v>
      </c>
      <c r="H8" s="41">
        <f>IF(H7&lt;2,H7,IF(4+4*INT((H7-2)/$D$1)&lt;ROW(),INDEX($D$1:$IV5,5+4*INT((H7-2)/$D$1),3+2*MOD(H7-2,$D$1)),INDEX($D9:F9,3+2*MOD(H7-2,$D$1))))</f>
        <v>0</v>
      </c>
      <c r="I8" s="40">
        <f>IF(I7&lt;2,I7,IF(4+4*INT((I7-2)/$D$1)&lt;ROW(),INDEX($D$1:$IV5,5+4*INT((I7-2)/$D$1),3+2*MOD(I7-2,$D$1)),INDEX($D9:H9,3+2*MOD(I7-2,$D$1))))</f>
        <v>0</v>
      </c>
      <c r="J8" s="41">
        <f>IF(J7&lt;2,J7,IF(4+4*INT((J7-2)/$D$1)&lt;ROW(),INDEX($D$1:$IV5,5+4*INT((J7-2)/$D$1),3+2*MOD(J7-2,$D$1)),INDEX($D9:H9,3+2*MOD(J7-2,$D$1))))</f>
        <v>0</v>
      </c>
      <c r="K8"/>
      <c r="L8"/>
      <c r="M8"/>
      <c r="N8"/>
      <c r="O8"/>
      <c r="P8"/>
    </row>
    <row r="9" spans="1:16" x14ac:dyDescent="0.2">
      <c r="A9" s="31" t="s">
        <v>1</v>
      </c>
      <c r="B9" s="31">
        <v>8</v>
      </c>
      <c r="C9" s="31">
        <v>2</v>
      </c>
      <c r="E9" s="42"/>
      <c r="F9" s="43">
        <f>IF(F6="and",E8*F8,IF(F6="or",MAX(E8,F8),1-E8))</f>
        <v>0</v>
      </c>
      <c r="G9" s="42"/>
      <c r="H9" s="43">
        <f>IF(H6="and",G8*H8,IF(H6="or",MAX(G8,H8),1-G8))</f>
        <v>0</v>
      </c>
      <c r="I9" s="42"/>
      <c r="J9" s="43">
        <f>IF(J6="and",I8*J8,IF(J6="or",MAX(I8,J8),1-I8))</f>
        <v>1</v>
      </c>
      <c r="K9"/>
      <c r="L9"/>
      <c r="M9"/>
      <c r="N9"/>
      <c r="O9"/>
      <c r="P9"/>
    </row>
    <row r="10" spans="1:16" x14ac:dyDescent="0.2">
      <c r="A10" s="31" t="s">
        <v>1</v>
      </c>
      <c r="B10" s="31">
        <v>9</v>
      </c>
      <c r="C10" s="31">
        <v>3</v>
      </c>
      <c r="E10" s="38">
        <f>1+(COLUMN()-3)/2+(ROW()-2)*$D$1/4</f>
        <v>8</v>
      </c>
      <c r="F10" s="39" t="str">
        <f>INDEX($A:$A,E10)</f>
        <v>or</v>
      </c>
      <c r="G10" s="38">
        <f>1+(COLUMN()-3)/2+(ROW()-2)*$D$1/4</f>
        <v>9</v>
      </c>
      <c r="H10" s="39" t="str">
        <f>INDEX($A:$A,G10)</f>
        <v>or</v>
      </c>
      <c r="I10" s="38">
        <f>1+(COLUMN()-3)/2+(ROW()-2)*$D$1/4</f>
        <v>10</v>
      </c>
      <c r="J10" s="39" t="str">
        <f>INDEX($A:$A,I10)</f>
        <v>or</v>
      </c>
      <c r="K10"/>
      <c r="L10"/>
      <c r="M10"/>
      <c r="N10"/>
      <c r="O10"/>
      <c r="P10"/>
    </row>
    <row r="11" spans="1:16" x14ac:dyDescent="0.2">
      <c r="A11" s="31" t="s">
        <v>1</v>
      </c>
      <c r="B11" s="31">
        <v>10</v>
      </c>
      <c r="C11" s="31">
        <v>4</v>
      </c>
      <c r="E11" s="40">
        <f>INDEX($B:$B,E10)</f>
        <v>6</v>
      </c>
      <c r="F11" s="41">
        <f>INDEX($C:$C,E10)</f>
        <v>7</v>
      </c>
      <c r="G11" s="40">
        <f>INDEX($B:$B,G10)</f>
        <v>8</v>
      </c>
      <c r="H11" s="41">
        <f>INDEX($C:$C,G10)</f>
        <v>2</v>
      </c>
      <c r="I11" s="40">
        <f>INDEX($B:$B,I10)</f>
        <v>9</v>
      </c>
      <c r="J11" s="41">
        <f>INDEX($C:$C,I10)</f>
        <v>3</v>
      </c>
      <c r="K11"/>
      <c r="L11"/>
      <c r="M11"/>
      <c r="N11"/>
      <c r="O11"/>
      <c r="P11"/>
    </row>
    <row r="12" spans="1:16" x14ac:dyDescent="0.2">
      <c r="A12" s="31" t="s">
        <v>0</v>
      </c>
      <c r="B12" s="31">
        <v>0</v>
      </c>
      <c r="C12" s="31">
        <v>11</v>
      </c>
      <c r="E12" s="40">
        <f>IF(E11&lt;2,E11,IF(4+4*INT((E11-2)/$D$1)&lt;ROW(),INDEX($D$1:$IV9,5+4*INT((E11-2)/$D$1),3+2*MOD(E11-2,$D$1)),INDEX($D13:D13,3+2*MOD(E11-2,$D$1))))</f>
        <v>0</v>
      </c>
      <c r="F12" s="41">
        <f>IF(F11&lt;2,F11,IF(4+4*INT((F11-2)/$D$1)&lt;ROW(),INDEX($D$1:$IV9,5+4*INT((F11-2)/$D$1),3+2*MOD(F11-2,$D$1)),INDEX($D13:D13,3+2*MOD(F11-2,$D$1))))</f>
        <v>1</v>
      </c>
      <c r="G12" s="40">
        <f>IF(G11&lt;2,G11,IF(4+4*INT((G11-2)/$D$1)&lt;ROW(),INDEX($D$1:$IV9,5+4*INT((G11-2)/$D$1),3+2*MOD(G11-2,$D$1)),INDEX($D13:F13,3+2*MOD(G11-2,$D$1))))</f>
        <v>1</v>
      </c>
      <c r="H12" s="41">
        <f>IF(H11&lt;2,H11,IF(4+4*INT((H11-2)/$D$1)&lt;ROW(),INDEX($D$1:$IV9,5+4*INT((H11-2)/$D$1),3+2*MOD(H11-2,$D$1)),INDEX($D13:F13,3+2*MOD(H11-2,$D$1))))</f>
        <v>0</v>
      </c>
      <c r="I12" s="40">
        <f>IF(I11&lt;2,I11,IF(4+4*INT((I11-2)/$D$1)&lt;ROW(),INDEX($D$1:$IV9,5+4*INT((I11-2)/$D$1),3+2*MOD(I11-2,$D$1)),INDEX($D13:H13,3+2*MOD(I11-2,$D$1))))</f>
        <v>1</v>
      </c>
      <c r="J12" s="41">
        <f>IF(J11&lt;2,J11,IF(4+4*INT((J11-2)/$D$1)&lt;ROW(),INDEX($D$1:$IV9,5+4*INT((J11-2)/$D$1),3+2*MOD(J11-2,$D$1)),INDEX($D13:H13,3+2*MOD(J11-2,$D$1))))</f>
        <v>1</v>
      </c>
      <c r="K12"/>
      <c r="L12"/>
      <c r="M12"/>
      <c r="N12"/>
      <c r="O12"/>
      <c r="P12"/>
    </row>
    <row r="13" spans="1:16" ht="14.25" customHeight="1" x14ac:dyDescent="0.2">
      <c r="A13" s="31" t="s">
        <v>2</v>
      </c>
      <c r="B13" s="31">
        <v>12</v>
      </c>
      <c r="C13" s="31"/>
      <c r="E13" s="42"/>
      <c r="F13" s="43">
        <f>IF(F10="and",E12*F12,IF(F10="or",MAX(E12,F12),1-E12))</f>
        <v>1</v>
      </c>
      <c r="G13" s="42"/>
      <c r="H13" s="43">
        <f>IF(H10="and",G12*H12,IF(H10="or",MAX(G12,H12),1-G12))</f>
        <v>1</v>
      </c>
      <c r="I13" s="42"/>
      <c r="J13" s="43">
        <f>IF(J10="and",I12*J12,IF(J10="or",MAX(I12,J12),1-I12))</f>
        <v>1</v>
      </c>
      <c r="K13"/>
      <c r="L13"/>
      <c r="M13"/>
      <c r="N13"/>
      <c r="O13"/>
      <c r="P13"/>
    </row>
    <row r="14" spans="1:16" x14ac:dyDescent="0.2">
      <c r="E14" s="38">
        <f>1+(COLUMN()-3)/2+(ROW()-2)*$D$1/4</f>
        <v>11</v>
      </c>
      <c r="F14" s="39" t="str">
        <f>INDEX($A:$A,E14)</f>
        <v>or</v>
      </c>
      <c r="G14" s="38">
        <f>1+(COLUMN()-3)/2+(ROW()-2)*$D$1/4</f>
        <v>12</v>
      </c>
      <c r="H14" s="39" t="str">
        <f>INDEX($A:$A,G14)</f>
        <v>and</v>
      </c>
      <c r="I14" s="38">
        <f>1+(COLUMN()-3)/2+(ROW()-2)*$D$1/4</f>
        <v>13</v>
      </c>
      <c r="J14" s="39" t="str">
        <f>INDEX($A:$A,I14)</f>
        <v>not</v>
      </c>
      <c r="K14"/>
      <c r="L14"/>
      <c r="M14"/>
      <c r="N14"/>
      <c r="O14"/>
      <c r="P14"/>
    </row>
    <row r="15" spans="1:16" x14ac:dyDescent="0.2">
      <c r="E15" s="40">
        <f>INDEX($B:$B,E14)</f>
        <v>10</v>
      </c>
      <c r="F15" s="41">
        <f>INDEX($C:$C,E14)</f>
        <v>4</v>
      </c>
      <c r="G15" s="40">
        <f>INDEX($B:$B,G14)</f>
        <v>0</v>
      </c>
      <c r="H15" s="41">
        <f>INDEX($C:$C,G14)</f>
        <v>11</v>
      </c>
      <c r="I15" s="40">
        <f>INDEX($B:$B,I14)</f>
        <v>12</v>
      </c>
      <c r="J15" s="41">
        <f>INDEX($C:$C,I14)</f>
        <v>0</v>
      </c>
      <c r="K15"/>
      <c r="L15"/>
      <c r="M15"/>
      <c r="N15"/>
      <c r="O15"/>
      <c r="P15"/>
    </row>
    <row r="16" spans="1:16" x14ac:dyDescent="0.2">
      <c r="E16" s="40">
        <f>IF(E15&lt;2,E15,IF(4+4*INT((E15-2)/$D$1)&lt;ROW(),INDEX($D$1:$IV13,5+4*INT((E15-2)/$D$1),3+2*MOD(E15-2,$D$1)),INDEX($D17:D17,3+2*MOD(E15-2,$D$1))))</f>
        <v>1</v>
      </c>
      <c r="F16" s="41">
        <f>IF(F15&lt;2,F15,IF(4+4*INT((F15-2)/$D$1)&lt;ROW(),INDEX($D$1:$IV13,5+4*INT((F15-2)/$D$1),3+2*MOD(F15-2,$D$1)),INDEX($D17:D17,3+2*MOD(F15-2,$D$1))))</f>
        <v>1</v>
      </c>
      <c r="G16" s="40">
        <f>IF(G15&lt;2,G15,IF(4+4*INT((G15-2)/$D$1)&lt;ROW(),INDEX($D$1:$IV13,5+4*INT((G15-2)/$D$1),3+2*MOD(G15-2,$D$1)),INDEX($D17:F17,3+2*MOD(G15-2,$D$1))))</f>
        <v>0</v>
      </c>
      <c r="H16" s="41">
        <f>IF(H15&lt;2,H15,IF(4+4*INT((H15-2)/$D$1)&lt;ROW(),INDEX($D$1:$IV13,5+4*INT((H15-2)/$D$1),3+2*MOD(H15-2,$D$1)),INDEX($D17:F17,3+2*MOD(H15-2,$D$1))))</f>
        <v>1</v>
      </c>
      <c r="I16" s="40">
        <f>IF(I15&lt;2,I15,IF(4+4*INT((I15-2)/$D$1)&lt;ROW(),INDEX($D$1:$IV13,5+4*INT((I15-2)/$D$1),3+2*MOD(I15-2,$D$1)),INDEX($D17:H17,3+2*MOD(I15-2,$D$1))))</f>
        <v>0</v>
      </c>
      <c r="J16" s="41">
        <f>IF(J15&lt;2,J15,IF(4+4*INT((J15-2)/$D$1)&lt;ROW(),INDEX($D$1:$IV13,5+4*INT((J15-2)/$D$1),3+2*MOD(J15-2,$D$1)),INDEX($D17:H17,3+2*MOD(J15-2,$D$1))))</f>
        <v>0</v>
      </c>
      <c r="K16"/>
      <c r="L16"/>
      <c r="M16"/>
      <c r="N16"/>
      <c r="O16"/>
      <c r="P16"/>
    </row>
    <row r="17" spans="1:16" x14ac:dyDescent="0.2">
      <c r="A17" s="50" t="s">
        <v>18</v>
      </c>
      <c r="B17" s="50"/>
      <c r="C17" s="50"/>
      <c r="E17" s="42"/>
      <c r="F17" s="43">
        <f>IF(F14="and",E16*F16,IF(F14="or",MAX(E16,F16),1-E16))</f>
        <v>1</v>
      </c>
      <c r="G17" s="42"/>
      <c r="H17" s="43">
        <f>IF(H14="and",G16*H16,IF(H14="or",MAX(G16,H16),1-G16))</f>
        <v>0</v>
      </c>
      <c r="I17" s="42"/>
      <c r="J17" s="43">
        <f>IF(J14="and",I16*J16,IF(J14="or",MAX(I16,J16),1-I16))</f>
        <v>1</v>
      </c>
      <c r="K17"/>
      <c r="L17"/>
      <c r="M17"/>
      <c r="N17"/>
      <c r="O17"/>
      <c r="P17"/>
    </row>
    <row r="18" spans="1:16" x14ac:dyDescent="0.2">
      <c r="A18" s="50"/>
      <c r="B18" s="50"/>
      <c r="C18" s="50"/>
      <c r="K18"/>
      <c r="L18"/>
      <c r="M18"/>
      <c r="N18"/>
      <c r="O18"/>
      <c r="P18"/>
    </row>
    <row r="19" spans="1:16" x14ac:dyDescent="0.2">
      <c r="A19" s="50"/>
      <c r="B19" s="50"/>
      <c r="C19" s="50"/>
      <c r="K19"/>
      <c r="L19"/>
      <c r="M19"/>
      <c r="N19"/>
      <c r="O19"/>
      <c r="P19"/>
    </row>
    <row r="20" spans="1:16" x14ac:dyDescent="0.2">
      <c r="A20" s="50"/>
      <c r="B20" s="50"/>
      <c r="C20" s="50"/>
      <c r="K20"/>
      <c r="L20"/>
      <c r="M20"/>
      <c r="N20"/>
      <c r="O20"/>
      <c r="P20"/>
    </row>
    <row r="21" spans="1:16" x14ac:dyDescent="0.2">
      <c r="A21" s="50"/>
      <c r="B21" s="50"/>
      <c r="C21" s="50"/>
      <c r="K21"/>
      <c r="L21"/>
      <c r="M21"/>
      <c r="N21"/>
      <c r="O21"/>
      <c r="P21"/>
    </row>
    <row r="22" spans="1:16" x14ac:dyDescent="0.2">
      <c r="K22"/>
      <c r="L22"/>
      <c r="M22"/>
      <c r="N22"/>
      <c r="O22"/>
      <c r="P22"/>
    </row>
    <row r="23" spans="1:16" x14ac:dyDescent="0.2">
      <c r="K23"/>
      <c r="L23"/>
      <c r="M23"/>
      <c r="N23"/>
      <c r="O23"/>
      <c r="P23"/>
    </row>
    <row r="24" spans="1:16" x14ac:dyDescent="0.2">
      <c r="K24"/>
      <c r="L24"/>
      <c r="M24"/>
      <c r="N24"/>
      <c r="O24"/>
      <c r="P24"/>
    </row>
    <row r="25" spans="1:16" x14ac:dyDescent="0.2">
      <c r="K25"/>
      <c r="L25"/>
      <c r="M25"/>
      <c r="N25"/>
      <c r="O25"/>
      <c r="P25"/>
    </row>
    <row r="26" spans="1:16" ht="14.25" customHeight="1" x14ac:dyDescent="0.2"/>
    <row r="27" spans="1:16" x14ac:dyDescent="0.2">
      <c r="E27" s="44"/>
    </row>
    <row r="28" spans="1:16" x14ac:dyDescent="0.2">
      <c r="E28" s="44"/>
    </row>
    <row r="29" spans="1:16" x14ac:dyDescent="0.2">
      <c r="E29" s="44"/>
    </row>
    <row r="30" spans="1:16" x14ac:dyDescent="0.2">
      <c r="E30" s="44"/>
    </row>
    <row r="31" spans="1:16" x14ac:dyDescent="0.2">
      <c r="E31" s="44"/>
      <c r="F31" s="45"/>
      <c r="G31" s="45"/>
      <c r="H31" s="45"/>
      <c r="I31" s="45"/>
      <c r="J31" s="45"/>
      <c r="K31" s="13"/>
      <c r="L31" s="13"/>
      <c r="M31" s="13"/>
      <c r="N31" s="13"/>
      <c r="O31" s="13"/>
    </row>
    <row r="32" spans="1:16" x14ac:dyDescent="0.2">
      <c r="E32" s="45"/>
      <c r="F32" s="45"/>
      <c r="G32" s="45"/>
      <c r="H32" s="45"/>
      <c r="I32" s="45"/>
      <c r="J32" s="45"/>
      <c r="K32" s="13"/>
      <c r="L32" s="13"/>
      <c r="M32" s="13"/>
      <c r="N32" s="13"/>
      <c r="O32" s="13"/>
    </row>
    <row r="33" spans="5:15" x14ac:dyDescent="0.2">
      <c r="E33" s="45"/>
      <c r="F33" s="45"/>
      <c r="G33" s="45"/>
      <c r="H33" s="45"/>
      <c r="I33" s="45"/>
      <c r="J33" s="45"/>
      <c r="K33" s="13"/>
      <c r="L33" s="13"/>
      <c r="M33" s="13"/>
      <c r="N33" s="13"/>
      <c r="O33" s="13"/>
    </row>
  </sheetData>
  <mergeCells count="1">
    <mergeCell ref="A17:C21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3"/>
  <sheetViews>
    <sheetView workbookViewId="0"/>
  </sheetViews>
  <sheetFormatPr defaultRowHeight="14.25" x14ac:dyDescent="0.2"/>
  <cols>
    <col min="1" max="1" width="12.85546875" style="1" customWidth="1"/>
    <col min="2" max="2" width="21.28515625" style="1" customWidth="1"/>
    <col min="3" max="3" width="21.5703125" style="1" customWidth="1"/>
    <col min="4" max="4" width="5.28515625" style="1" customWidth="1"/>
    <col min="5" max="5" width="7" style="1" customWidth="1"/>
    <col min="6" max="6" width="5" style="1" customWidth="1"/>
    <col min="7" max="7" width="1.28515625" style="1" customWidth="1"/>
    <col min="8" max="8" width="3.42578125" style="1" customWidth="1"/>
    <col min="9" max="9" width="3.28515625" style="1" customWidth="1"/>
    <col min="10" max="10" width="9.140625" style="1"/>
    <col min="11" max="11" width="14.5703125" style="1" customWidth="1"/>
    <col min="12" max="12" width="14.7109375" style="1" customWidth="1"/>
    <col min="13" max="13" width="2.7109375" style="1" customWidth="1"/>
    <col min="14" max="14" width="2.7109375" customWidth="1"/>
    <col min="15" max="15" width="3.42578125" style="1" customWidth="1"/>
    <col min="16" max="16384" width="9.140625" style="1"/>
  </cols>
  <sheetData>
    <row r="1" spans="1:27" ht="31.5" customHeight="1" thickBot="1" x14ac:dyDescent="0.25">
      <c r="A1" s="30" t="s">
        <v>3</v>
      </c>
      <c r="B1" s="30" t="s">
        <v>4</v>
      </c>
      <c r="C1" s="30" t="s">
        <v>5</v>
      </c>
      <c r="D1" s="3">
        <f>COUNTA(E1:IX1)/2</f>
        <v>1</v>
      </c>
      <c r="E1" s="11">
        <f>1</f>
        <v>1</v>
      </c>
      <c r="F1" s="11">
        <f>1</f>
        <v>1</v>
      </c>
      <c r="G1"/>
      <c r="H1"/>
      <c r="I1"/>
      <c r="J1"/>
      <c r="K1"/>
      <c r="L1"/>
      <c r="M1"/>
    </row>
    <row r="2" spans="1:27" ht="15.75" thickTop="1" x14ac:dyDescent="0.2">
      <c r="A2" s="31" t="s">
        <v>0</v>
      </c>
      <c r="B2" s="32">
        <v>0</v>
      </c>
      <c r="C2" s="32">
        <v>1</v>
      </c>
      <c r="D2"/>
      <c r="E2" s="22">
        <f>1+(COLUMN()-3)/2+(ROW()-2)*$D$1/4</f>
        <v>2</v>
      </c>
      <c r="F2" s="23" t="str">
        <f>INDEX($A:$A,E2)</f>
        <v>and</v>
      </c>
      <c r="H2" s="20"/>
      <c r="I2"/>
      <c r="J2" s="49" t="s">
        <v>9</v>
      </c>
      <c r="K2" s="49"/>
      <c r="L2" s="49"/>
      <c r="M2" s="37"/>
    </row>
    <row r="3" spans="1:27" ht="15" customHeight="1" thickBot="1" x14ac:dyDescent="0.25">
      <c r="A3" s="31" t="s">
        <v>1</v>
      </c>
      <c r="B3" s="32">
        <v>1</v>
      </c>
      <c r="C3" s="31">
        <v>2</v>
      </c>
      <c r="D3"/>
      <c r="E3" s="24">
        <f>INDEX($B:$B,E2)</f>
        <v>0</v>
      </c>
      <c r="F3" s="25">
        <f>INDEX($C:$C,E2)</f>
        <v>1</v>
      </c>
      <c r="G3" s="19"/>
      <c r="H3" s="18"/>
      <c r="I3" s="17"/>
      <c r="J3" s="49"/>
      <c r="K3" s="49"/>
      <c r="L3" s="49"/>
      <c r="M3" s="37"/>
    </row>
    <row r="4" spans="1:27" ht="15.75" thickTop="1" x14ac:dyDescent="0.2">
      <c r="A4" s="31" t="s">
        <v>1</v>
      </c>
      <c r="B4" s="32">
        <v>0</v>
      </c>
      <c r="C4" s="31">
        <v>3</v>
      </c>
      <c r="D4"/>
      <c r="E4" s="26">
        <f>IF(E3&lt;2,E3,IF(4+4*INT((E3-2)/$D$1)&lt;ROW(),INDEX($D$1:$IX1,5+4*INT((E3-2)/$D$1),3+2*MOD(E3-2,$D$1)),INDEX($D5:D5,3+2*MOD(E3-2,$D$1))))</f>
        <v>0</v>
      </c>
      <c r="F4" s="27">
        <f>IF(F3&lt;2,F3,IF(4+4*INT((F3-2)/$D$1)&lt;ROW(),INDEX($D$1:$IX1,5+4*INT((F3-2)/$D$1),3+2*MOD(F3-2,$D$1)),INDEX($D5:D5,3+2*MOD(F3-2,$D$1))))</f>
        <v>1</v>
      </c>
      <c r="G4" s="19"/>
      <c r="H4" s="18"/>
      <c r="I4"/>
      <c r="J4" s="49"/>
      <c r="K4" s="49"/>
      <c r="L4" s="49"/>
      <c r="M4" s="37"/>
    </row>
    <row r="5" spans="1:27" ht="16.5" thickBot="1" x14ac:dyDescent="0.3">
      <c r="A5" s="31" t="s">
        <v>2</v>
      </c>
      <c r="B5" s="31">
        <v>4</v>
      </c>
      <c r="C5" s="31"/>
      <c r="D5"/>
      <c r="E5" s="28"/>
      <c r="F5" s="29">
        <f>IF(F2="and",E4*F4,IF(F2="or",MAX(E4,F4),1-E4))</f>
        <v>0</v>
      </c>
      <c r="H5" s="21"/>
      <c r="I5"/>
      <c r="J5" s="49"/>
      <c r="K5" s="49"/>
      <c r="L5" s="49"/>
      <c r="M5" s="37"/>
    </row>
    <row r="6" spans="1:27" ht="15" x14ac:dyDescent="0.2">
      <c r="A6" s="31" t="s">
        <v>0</v>
      </c>
      <c r="B6" s="32">
        <v>0</v>
      </c>
      <c r="C6" s="31">
        <v>2</v>
      </c>
      <c r="D6"/>
      <c r="E6"/>
      <c r="F6"/>
      <c r="G6"/>
      <c r="H6"/>
      <c r="I6"/>
      <c r="J6"/>
      <c r="K6"/>
      <c r="L6"/>
      <c r="M6"/>
    </row>
    <row r="7" spans="1:27" ht="15" customHeight="1" x14ac:dyDescent="0.2">
      <c r="A7" s="31" t="s">
        <v>2</v>
      </c>
      <c r="B7" s="31">
        <v>6</v>
      </c>
      <c r="C7" s="31"/>
      <c r="D7"/>
      <c r="E7"/>
      <c r="F7"/>
      <c r="G7"/>
      <c r="H7"/>
      <c r="I7"/>
      <c r="J7"/>
      <c r="K7"/>
      <c r="L7"/>
      <c r="M7"/>
      <c r="O7"/>
      <c r="P7"/>
      <c r="Q7"/>
      <c r="R7"/>
    </row>
    <row r="8" spans="1:27" ht="15" x14ac:dyDescent="0.2">
      <c r="A8" s="31" t="s">
        <v>1</v>
      </c>
      <c r="B8" s="31">
        <v>6</v>
      </c>
      <c r="C8" s="31">
        <v>7</v>
      </c>
      <c r="D8"/>
      <c r="E8"/>
      <c r="F8"/>
      <c r="G8"/>
      <c r="H8"/>
      <c r="I8"/>
      <c r="J8"/>
      <c r="K8"/>
      <c r="L8"/>
      <c r="M8"/>
      <c r="O8"/>
      <c r="P8"/>
      <c r="Q8"/>
      <c r="R8"/>
    </row>
    <row r="9" spans="1:27" ht="15" x14ac:dyDescent="0.2">
      <c r="A9" s="31" t="s">
        <v>1</v>
      </c>
      <c r="B9" s="31">
        <v>8</v>
      </c>
      <c r="C9" s="31">
        <v>2</v>
      </c>
      <c r="D9"/>
      <c r="E9"/>
      <c r="F9"/>
      <c r="G9"/>
      <c r="H9"/>
      <c r="I9"/>
      <c r="J9"/>
      <c r="K9"/>
      <c r="L9"/>
      <c r="M9"/>
      <c r="P9" s="47" t="s">
        <v>16</v>
      </c>
      <c r="Q9" s="47"/>
      <c r="R9" s="47"/>
      <c r="S9" s="47"/>
      <c r="T9" s="47"/>
      <c r="U9" s="47"/>
    </row>
    <row r="10" spans="1:27" ht="15.75" thickBot="1" x14ac:dyDescent="0.25">
      <c r="A10" s="31" t="s">
        <v>1</v>
      </c>
      <c r="B10" s="31">
        <v>9</v>
      </c>
      <c r="C10" s="31">
        <v>3</v>
      </c>
      <c r="D10"/>
      <c r="E10"/>
      <c r="F10"/>
      <c r="G10"/>
      <c r="H10"/>
      <c r="I10"/>
      <c r="J10"/>
      <c r="K10"/>
      <c r="L10"/>
      <c r="M10"/>
      <c r="P10" s="47"/>
      <c r="Q10" s="47"/>
      <c r="R10" s="47"/>
      <c r="S10" s="47"/>
      <c r="T10" s="47"/>
      <c r="U10" s="47"/>
    </row>
    <row r="11" spans="1:27" ht="15" customHeight="1" thickTop="1" x14ac:dyDescent="0.2">
      <c r="A11" s="31" t="s">
        <v>1</v>
      </c>
      <c r="B11" s="31">
        <v>10</v>
      </c>
      <c r="C11" s="31">
        <v>4</v>
      </c>
      <c r="D11"/>
      <c r="E11" s="4"/>
      <c r="F11" s="46" t="s">
        <v>17</v>
      </c>
      <c r="G11" s="46"/>
      <c r="H11" s="46"/>
      <c r="I11" s="46"/>
      <c r="J11" s="46"/>
      <c r="K11" s="46"/>
      <c r="L11" s="46"/>
      <c r="M11" s="46"/>
      <c r="N11" s="20"/>
      <c r="P11" s="47"/>
      <c r="Q11" s="47"/>
      <c r="R11" s="47"/>
      <c r="S11" s="47"/>
      <c r="T11" s="47"/>
      <c r="U11" s="47"/>
      <c r="V11" s="36"/>
      <c r="W11" s="36"/>
      <c r="X11" s="36"/>
      <c r="Y11" s="36"/>
      <c r="Z11" s="36"/>
      <c r="AA11" s="36"/>
    </row>
    <row r="12" spans="1:27" ht="15" x14ac:dyDescent="0.2">
      <c r="A12" s="31" t="s">
        <v>0</v>
      </c>
      <c r="B12" s="31">
        <v>0</v>
      </c>
      <c r="C12" s="31">
        <v>11</v>
      </c>
      <c r="D12"/>
      <c r="E12" s="2"/>
      <c r="F12" s="46" t="s">
        <v>6</v>
      </c>
      <c r="G12" s="46"/>
      <c r="H12" s="46"/>
      <c r="I12" s="46"/>
      <c r="J12" s="46"/>
      <c r="K12" s="46"/>
      <c r="L12" s="46"/>
      <c r="M12" s="46"/>
      <c r="N12" s="18"/>
      <c r="P12" s="47"/>
      <c r="Q12" s="47"/>
      <c r="R12" s="47"/>
      <c r="S12" s="47"/>
      <c r="T12" s="47"/>
      <c r="U12" s="47"/>
      <c r="V12" s="36"/>
      <c r="W12" s="36"/>
      <c r="X12" s="36"/>
      <c r="Y12" s="36"/>
      <c r="Z12" s="36"/>
      <c r="AA12" s="36"/>
    </row>
    <row r="13" spans="1:27" ht="14.25" customHeight="1" x14ac:dyDescent="0.2">
      <c r="A13" s="31" t="s">
        <v>2</v>
      </c>
      <c r="B13" s="31">
        <v>12</v>
      </c>
      <c r="C13" s="31"/>
      <c r="D13"/>
      <c r="E13" s="5"/>
      <c r="F13" s="46" t="s">
        <v>10</v>
      </c>
      <c r="G13" s="46"/>
      <c r="H13" s="46"/>
      <c r="I13" s="46"/>
      <c r="J13" s="46"/>
      <c r="K13" s="46"/>
      <c r="L13" s="46"/>
      <c r="M13" s="46"/>
      <c r="N13" s="18"/>
      <c r="P13" s="47"/>
      <c r="Q13" s="47"/>
      <c r="R13" s="47"/>
      <c r="S13" s="47"/>
      <c r="T13" s="47"/>
      <c r="U13" s="47"/>
      <c r="V13" s="36"/>
      <c r="W13" s="36"/>
      <c r="X13" s="36"/>
      <c r="Y13" s="36"/>
      <c r="Z13" s="36"/>
      <c r="AA13" s="36"/>
    </row>
    <row r="14" spans="1:27" ht="15.75" thickBot="1" x14ac:dyDescent="0.25">
      <c r="A14" s="33"/>
      <c r="B14" s="33"/>
      <c r="C14" s="33"/>
      <c r="D14" s="16"/>
      <c r="E14" s="6"/>
      <c r="F14" s="46" t="s">
        <v>11</v>
      </c>
      <c r="G14" s="46"/>
      <c r="H14" s="46"/>
      <c r="I14" s="46"/>
      <c r="J14" s="46"/>
      <c r="K14" s="46"/>
      <c r="L14" s="46"/>
      <c r="M14" s="46"/>
      <c r="N14" s="18"/>
      <c r="O14" s="15"/>
      <c r="P14" s="47"/>
      <c r="Q14" s="47"/>
      <c r="R14" s="47"/>
      <c r="S14" s="47"/>
      <c r="T14" s="47"/>
      <c r="U14" s="47"/>
      <c r="V14" s="36"/>
      <c r="W14" s="36"/>
      <c r="X14" s="36"/>
      <c r="Y14" s="36"/>
      <c r="Z14" s="36"/>
      <c r="AA14" s="36"/>
    </row>
    <row r="15" spans="1:27" ht="15.75" thickTop="1" x14ac:dyDescent="0.2">
      <c r="A15" s="31"/>
      <c r="B15" s="34"/>
      <c r="C15" s="31"/>
      <c r="E15" s="7"/>
      <c r="F15" s="46" t="s">
        <v>12</v>
      </c>
      <c r="G15" s="46"/>
      <c r="H15" s="46"/>
      <c r="I15" s="46"/>
      <c r="J15" s="46"/>
      <c r="K15" s="46"/>
      <c r="L15" s="46"/>
      <c r="M15" s="46"/>
      <c r="N15" s="18"/>
      <c r="P15" s="47"/>
      <c r="Q15" s="47"/>
      <c r="R15" s="47"/>
      <c r="S15" s="47"/>
      <c r="T15" s="47"/>
      <c r="U15" s="47"/>
      <c r="V15" s="36"/>
      <c r="W15" s="36"/>
      <c r="X15" s="36"/>
      <c r="Y15" s="36"/>
      <c r="Z15" s="36"/>
      <c r="AA15" s="36"/>
    </row>
    <row r="16" spans="1:27" ht="15" x14ac:dyDescent="0.2">
      <c r="A16" s="48" t="s">
        <v>8</v>
      </c>
      <c r="B16" s="48"/>
      <c r="C16" s="31"/>
      <c r="D16"/>
      <c r="E16" s="8"/>
      <c r="F16" s="46" t="s">
        <v>13</v>
      </c>
      <c r="G16" s="46"/>
      <c r="H16" s="46"/>
      <c r="I16" s="46"/>
      <c r="J16" s="46"/>
      <c r="K16" s="46"/>
      <c r="L16" s="46"/>
      <c r="M16" s="46"/>
      <c r="N16" s="18"/>
      <c r="P16" s="47"/>
      <c r="Q16" s="47"/>
      <c r="R16" s="47"/>
      <c r="S16" s="47"/>
      <c r="T16" s="47"/>
      <c r="U16" s="47"/>
      <c r="V16" s="36"/>
      <c r="W16" s="36"/>
      <c r="X16" s="36"/>
      <c r="Y16" s="36"/>
      <c r="Z16" s="36"/>
      <c r="AA16" s="36"/>
    </row>
    <row r="17" spans="1:27" ht="15" x14ac:dyDescent="0.2">
      <c r="A17" s="35"/>
      <c r="B17" s="35"/>
      <c r="C17" s="35"/>
      <c r="D17"/>
      <c r="E17" s="9"/>
      <c r="F17" s="46" t="s">
        <v>14</v>
      </c>
      <c r="G17" s="46"/>
      <c r="H17" s="46"/>
      <c r="I17" s="46"/>
      <c r="J17" s="46"/>
      <c r="K17" s="46"/>
      <c r="L17" s="46"/>
      <c r="M17" s="46"/>
      <c r="N17" s="18"/>
      <c r="P17" s="47"/>
      <c r="Q17" s="47"/>
      <c r="R17" s="47"/>
      <c r="S17" s="47"/>
      <c r="T17" s="47"/>
      <c r="U17" s="47"/>
      <c r="V17" s="36"/>
      <c r="W17" s="36"/>
      <c r="X17" s="36"/>
      <c r="Y17" s="36"/>
      <c r="Z17" s="36"/>
      <c r="AA17" s="36"/>
    </row>
    <row r="18" spans="1:27" ht="15" x14ac:dyDescent="0.2">
      <c r="A18" s="35"/>
      <c r="B18" s="35"/>
      <c r="C18" s="35"/>
      <c r="D18"/>
      <c r="E18" s="10"/>
      <c r="F18" s="46" t="s">
        <v>15</v>
      </c>
      <c r="G18" s="46"/>
      <c r="H18" s="46"/>
      <c r="I18" s="46"/>
      <c r="J18" s="46"/>
      <c r="K18" s="46"/>
      <c r="L18" s="46"/>
      <c r="M18" s="46"/>
      <c r="N18" s="18"/>
      <c r="P18" s="47"/>
      <c r="Q18" s="47"/>
      <c r="R18" s="47"/>
      <c r="S18" s="47"/>
      <c r="T18" s="47"/>
      <c r="U18" s="47"/>
      <c r="V18" s="36"/>
      <c r="W18" s="36"/>
      <c r="X18" s="36"/>
      <c r="Y18" s="36"/>
      <c r="Z18" s="36"/>
      <c r="AA18" s="36"/>
    </row>
    <row r="19" spans="1:27" ht="15.75" thickBot="1" x14ac:dyDescent="0.25">
      <c r="E19" s="12"/>
      <c r="F19" s="46" t="s">
        <v>7</v>
      </c>
      <c r="G19" s="46"/>
      <c r="H19" s="46"/>
      <c r="I19" s="46"/>
      <c r="J19" s="46"/>
      <c r="K19" s="46"/>
      <c r="L19" s="46"/>
      <c r="M19" s="46"/>
      <c r="N19" s="21"/>
      <c r="P19" s="47"/>
      <c r="Q19" s="47"/>
      <c r="R19" s="47"/>
      <c r="S19" s="47"/>
      <c r="T19" s="47"/>
      <c r="U19" s="47"/>
      <c r="V19" s="36"/>
      <c r="W19" s="36"/>
      <c r="X19" s="36"/>
      <c r="Y19" s="36"/>
      <c r="Z19" s="36"/>
      <c r="AA19" s="36"/>
    </row>
    <row r="20" spans="1:27" ht="15" thickTop="1" x14ac:dyDescent="0.2">
      <c r="P20" s="47"/>
      <c r="Q20" s="47"/>
      <c r="R20" s="47"/>
      <c r="S20" s="47"/>
      <c r="T20" s="47"/>
      <c r="U20" s="47"/>
    </row>
    <row r="21" spans="1:27" x14ac:dyDescent="0.2">
      <c r="P21" s="47"/>
      <c r="Q21" s="47"/>
      <c r="R21" s="47"/>
      <c r="S21" s="47"/>
      <c r="T21" s="47"/>
      <c r="U21" s="47"/>
    </row>
    <row r="26" spans="1:27" ht="14.25" customHeight="1" x14ac:dyDescent="0.2"/>
    <row r="27" spans="1:27" x14ac:dyDescent="0.2">
      <c r="E27" s="14"/>
    </row>
    <row r="28" spans="1:27" x14ac:dyDescent="0.2">
      <c r="E28" s="14"/>
    </row>
    <row r="29" spans="1:27" x14ac:dyDescent="0.2">
      <c r="E29" s="14"/>
    </row>
    <row r="30" spans="1:27" x14ac:dyDescent="0.2">
      <c r="E30" s="14"/>
    </row>
    <row r="31" spans="1:27" x14ac:dyDescent="0.2">
      <c r="E31" s="14"/>
      <c r="F31" s="13"/>
      <c r="G31" s="13"/>
      <c r="H31" s="13"/>
      <c r="I31" s="13"/>
      <c r="J31" s="13"/>
      <c r="K31" s="13"/>
      <c r="L31" s="13"/>
      <c r="M31" s="13"/>
      <c r="O31" s="13"/>
      <c r="P31" s="13"/>
      <c r="Q31" s="13"/>
    </row>
    <row r="32" spans="1:27" x14ac:dyDescent="0.2">
      <c r="E32" s="13"/>
      <c r="F32" s="13"/>
      <c r="G32" s="13"/>
      <c r="H32" s="13"/>
      <c r="I32" s="13"/>
      <c r="J32" s="13"/>
      <c r="K32" s="13"/>
      <c r="L32" s="13"/>
      <c r="M32" s="13"/>
      <c r="O32" s="13"/>
      <c r="P32" s="13"/>
      <c r="Q32" s="13"/>
    </row>
    <row r="33" spans="5:17" x14ac:dyDescent="0.2">
      <c r="E33" s="13"/>
      <c r="F33" s="13"/>
      <c r="G33" s="13"/>
      <c r="H33" s="13"/>
      <c r="I33" s="13"/>
      <c r="J33" s="13"/>
      <c r="K33" s="13"/>
      <c r="L33" s="13"/>
      <c r="M33" s="13"/>
      <c r="O33" s="13"/>
      <c r="P33" s="13"/>
      <c r="Q33" s="13"/>
    </row>
  </sheetData>
  <mergeCells count="12">
    <mergeCell ref="F19:M19"/>
    <mergeCell ref="P9:U21"/>
    <mergeCell ref="A16:B16"/>
    <mergeCell ref="J2:L5"/>
    <mergeCell ref="F11:M11"/>
    <mergeCell ref="F12:M12"/>
    <mergeCell ref="F13:M13"/>
    <mergeCell ref="F14:M14"/>
    <mergeCell ref="F15:M15"/>
    <mergeCell ref="F16:M16"/>
    <mergeCell ref="F17:M17"/>
    <mergeCell ref="F18:M1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CVP undir unorg</vt:lpstr>
      <vt:lpstr>CVP undir unorg explained</vt:lpstr>
    </vt:vector>
  </TitlesOfParts>
  <Company>Uniwersytet Warszawski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Jerzy Tyszkiewicz</dc:creator>
  <cp:lastModifiedBy>Admin</cp:lastModifiedBy>
  <dcterms:created xsi:type="dcterms:W3CDTF">2011-03-28T09:41:53Z</dcterms:created>
  <dcterms:modified xsi:type="dcterms:W3CDTF">2013-05-19T11:32:42Z</dcterms:modified>
</cp:coreProperties>
</file>